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nda_08_22\OneDrive\Escritorio\"/>
    </mc:Choice>
  </mc:AlternateContent>
  <bookViews>
    <workbookView xWindow="-120" yWindow="-120" windowWidth="20730" windowHeight="11040" tabRatio="741"/>
  </bookViews>
  <sheets>
    <sheet name="Acolchados" sheetId="5" r:id="rId1"/>
    <sheet name="Ambiente" sheetId="1" r:id="rId2"/>
    <sheet name="Baño" sheetId="2" r:id="rId3"/>
    <sheet name="Bebe" sheetId="3" r:id="rId4"/>
    <sheet name="Cocina" sheetId="4" r:id="rId5"/>
    <sheet name="Cubrecamas" sheetId="6" r:id="rId6"/>
    <sheet name="Infantil" sheetId="8" r:id="rId7"/>
    <sheet name="Sabanas" sheetId="7" r:id="rId8"/>
    <sheet name="Almohada" sheetId="9" r:id="rId9"/>
    <sheet name="Proveedor" sheetId="10" state="hidden" r:id="rId10"/>
  </sheets>
  <definedNames>
    <definedName name="_xlnm._FilterDatabase" localSheetId="0" hidden="1">Acolchados!$A$3:$D$54</definedName>
    <definedName name="_xlnm._FilterDatabase" localSheetId="1" hidden="1">Ambiente!$A$6:$D$9</definedName>
    <definedName name="_xlnm._FilterDatabase" localSheetId="2" hidden="1">Baño!$A$44:$D$53</definedName>
    <definedName name="_xlnm._FilterDatabase" localSheetId="3" hidden="1">Bebe!$A$14:$D$19</definedName>
    <definedName name="_xlnm._FilterDatabase" localSheetId="4" hidden="1">Cocina!$A$2:$D$74</definedName>
    <definedName name="_xlnm._FilterDatabase" localSheetId="6" hidden="1">Infantil!$A$58:$D$69</definedName>
    <definedName name="_xlnm._FilterDatabase" localSheetId="9" hidden="1">Proveedor!$A$1:$D$1</definedName>
    <definedName name="_xlnm._FilterDatabase" localSheetId="7" hidden="1">Sabanas!$A$18:$D$191</definedName>
    <definedName name="_xlnm.Print_Area" localSheetId="0">Acolchados!$A$1:$C$154</definedName>
    <definedName name="_xlnm.Print_Area" localSheetId="8">Almohada!$A:$C</definedName>
    <definedName name="_xlnm.Print_Area" localSheetId="1">Ambiente!$A$1:$C$71</definedName>
    <definedName name="_xlnm.Print_Area" localSheetId="2">Baño!$A$1:$C$134</definedName>
    <definedName name="_xlnm.Print_Area" localSheetId="3">Bebe!$A$1:$C$24</definedName>
    <definedName name="_xlnm.Print_Area" localSheetId="4">Cocina!$A:$C</definedName>
    <definedName name="_xlnm.Print_Area" localSheetId="5">Cubrecamas!$A:$C</definedName>
    <definedName name="_xlnm.Print_Area" localSheetId="6">Infantil!$A:$C</definedName>
    <definedName name="_xlnm.Print_Area" localSheetId="7">Sabanas!$A:$C</definedName>
  </definedNames>
  <calcPr calcId="152511"/>
</workbook>
</file>

<file path=xl/calcChain.xml><?xml version="1.0" encoding="utf-8"?>
<calcChain xmlns="http://schemas.openxmlformats.org/spreadsheetml/2006/main">
  <c r="D901" i="10" l="1"/>
  <c r="D898" i="10"/>
  <c r="D899" i="10"/>
  <c r="D900" i="10"/>
  <c r="C36" i="8" l="1"/>
  <c r="D294" i="10"/>
  <c r="D871" i="10"/>
  <c r="D887" i="10"/>
  <c r="C163" i="6" l="1"/>
  <c r="C150" i="5" l="1"/>
  <c r="C151" i="5"/>
  <c r="C152" i="5"/>
  <c r="C90" i="5"/>
  <c r="C91" i="5"/>
  <c r="C92" i="5"/>
  <c r="C93" i="5"/>
  <c r="D289" i="10"/>
  <c r="D773" i="10"/>
  <c r="D621" i="10" l="1"/>
  <c r="C5" i="1" l="1"/>
  <c r="C137" i="5"/>
  <c r="C138" i="5"/>
  <c r="C139" i="5"/>
  <c r="D412" i="10" l="1"/>
  <c r="D64" i="10" l="1"/>
  <c r="C29" i="9" l="1"/>
  <c r="C7" i="9"/>
  <c r="D146" i="10"/>
  <c r="C101" i="5"/>
  <c r="C102" i="5"/>
  <c r="C57" i="1"/>
  <c r="C142" i="5"/>
  <c r="C56" i="1"/>
  <c r="D53" i="10"/>
  <c r="D778" i="10"/>
  <c r="D735" i="10"/>
  <c r="C60" i="5"/>
  <c r="C61" i="5"/>
  <c r="C185" i="7"/>
  <c r="C186" i="7"/>
  <c r="C75" i="4"/>
  <c r="C47" i="8" l="1"/>
  <c r="D798" i="10"/>
  <c r="D279" i="10"/>
  <c r="D744" i="10"/>
  <c r="D796" i="10"/>
  <c r="D471" i="10"/>
  <c r="D657" i="10"/>
  <c r="D425" i="10"/>
  <c r="D230" i="10"/>
  <c r="C147" i="7"/>
  <c r="C9" i="4"/>
  <c r="C27" i="1"/>
  <c r="C53" i="8"/>
  <c r="C20" i="3"/>
  <c r="D243" i="10"/>
  <c r="D177" i="10"/>
  <c r="C54" i="2"/>
  <c r="C140" i="5"/>
  <c r="C30" i="2"/>
  <c r="C6" i="3"/>
  <c r="C37" i="1"/>
  <c r="C38" i="1"/>
  <c r="D426" i="10"/>
  <c r="D469" i="10"/>
  <c r="D732" i="10"/>
  <c r="D639" i="10"/>
  <c r="C74" i="7"/>
  <c r="C47" i="7"/>
  <c r="C48" i="7"/>
  <c r="C43" i="7"/>
  <c r="C49" i="2"/>
  <c r="C49" i="8"/>
  <c r="C85" i="7"/>
  <c r="C86" i="7"/>
  <c r="D55" i="10"/>
  <c r="D276" i="10"/>
  <c r="D269" i="10"/>
  <c r="D356" i="10"/>
  <c r="D449" i="10"/>
  <c r="C27" i="2"/>
  <c r="C38" i="2"/>
  <c r="C58" i="2"/>
  <c r="C39" i="2"/>
  <c r="C13" i="1"/>
  <c r="D805" i="10"/>
  <c r="D49" i="10"/>
  <c r="D281" i="10"/>
  <c r="D463" i="10"/>
  <c r="C48" i="2"/>
  <c r="C126" i="7"/>
  <c r="C127" i="7"/>
  <c r="D522" i="10"/>
  <c r="D90" i="10"/>
  <c r="D464" i="10"/>
  <c r="D408" i="10"/>
  <c r="C148" i="7"/>
  <c r="C114" i="6"/>
  <c r="C115" i="6"/>
  <c r="C39" i="7"/>
  <c r="C40" i="7"/>
  <c r="C32" i="4"/>
  <c r="C33" i="4"/>
  <c r="D81" i="10"/>
  <c r="C58" i="4"/>
  <c r="D792" i="10"/>
  <c r="D465" i="10"/>
  <c r="D191" i="10"/>
  <c r="D537" i="10"/>
  <c r="C124" i="7"/>
  <c r="C125" i="7"/>
  <c r="C109" i="7"/>
  <c r="C110" i="7"/>
  <c r="C111" i="7"/>
  <c r="D168" i="10"/>
  <c r="D65" i="10"/>
  <c r="D147" i="10"/>
  <c r="D381" i="10"/>
  <c r="D739" i="10"/>
  <c r="D304" i="10"/>
  <c r="D625" i="10"/>
  <c r="D591" i="10"/>
  <c r="D603" i="10"/>
  <c r="C75" i="7"/>
  <c r="C36" i="7"/>
  <c r="D79" i="10"/>
  <c r="D92" i="10"/>
  <c r="C66" i="4"/>
  <c r="C67" i="4"/>
  <c r="C68" i="4"/>
  <c r="C69" i="4"/>
  <c r="C70" i="4"/>
  <c r="C71" i="4"/>
  <c r="D585" i="10"/>
  <c r="C9" i="1"/>
  <c r="C4" i="1"/>
  <c r="C28" i="8"/>
  <c r="D549" i="10"/>
  <c r="C36" i="6"/>
  <c r="C76" i="6"/>
  <c r="C77" i="6"/>
  <c r="C62" i="6"/>
  <c r="C60" i="6"/>
  <c r="D144" i="10"/>
  <c r="C26" i="6"/>
  <c r="C27" i="6"/>
  <c r="C28" i="6"/>
  <c r="C24" i="6"/>
  <c r="C25" i="6"/>
  <c r="D743" i="10" l="1"/>
  <c r="D482" i="10"/>
  <c r="D30" i="10"/>
  <c r="C38" i="6"/>
  <c r="C39" i="6"/>
  <c r="C37" i="6"/>
  <c r="C34" i="6"/>
  <c r="C35" i="6"/>
  <c r="C29" i="6"/>
  <c r="C30" i="6"/>
  <c r="C21" i="6"/>
  <c r="C22" i="6"/>
  <c r="C23" i="6"/>
  <c r="D275" i="10"/>
  <c r="D386" i="10"/>
  <c r="D291" i="10"/>
  <c r="D895" i="10"/>
  <c r="D530" i="10"/>
  <c r="D417" i="10"/>
  <c r="D755" i="10"/>
  <c r="D377" i="10"/>
  <c r="D50" i="10"/>
  <c r="D206" i="10"/>
  <c r="C14" i="6"/>
  <c r="C15" i="6"/>
  <c r="C16" i="6"/>
  <c r="C49" i="4"/>
  <c r="C66" i="6"/>
  <c r="D568" i="10"/>
  <c r="D495" i="10"/>
  <c r="D823" i="10"/>
  <c r="D827" i="10"/>
  <c r="D505" i="10"/>
  <c r="D315" i="10"/>
  <c r="D158" i="10"/>
  <c r="D791" i="10"/>
  <c r="D513" i="10"/>
  <c r="D13" i="10"/>
  <c r="D354" i="10"/>
  <c r="D215" i="10"/>
  <c r="C33" i="7"/>
  <c r="C34" i="7"/>
  <c r="C64" i="8"/>
  <c r="C20" i="1"/>
  <c r="C19" i="7"/>
  <c r="C20" i="7"/>
  <c r="D526" i="10"/>
  <c r="D271" i="10"/>
  <c r="D756" i="10"/>
  <c r="D586" i="10"/>
  <c r="D201" i="10"/>
  <c r="D867" i="10"/>
  <c r="C23" i="4"/>
  <c r="C24" i="4"/>
  <c r="C25" i="4"/>
  <c r="C11" i="6"/>
  <c r="C12" i="6"/>
  <c r="C13" i="6"/>
  <c r="C9" i="6"/>
  <c r="C10" i="6"/>
  <c r="C4" i="6"/>
  <c r="C5" i="6"/>
  <c r="C6" i="6"/>
  <c r="C4" i="2"/>
  <c r="C5" i="2"/>
  <c r="D16" i="10"/>
  <c r="D472" i="10"/>
  <c r="D790" i="10"/>
  <c r="D746" i="10"/>
  <c r="D169" i="10"/>
  <c r="D769" i="10"/>
  <c r="D599" i="10"/>
  <c r="D166" i="10"/>
  <c r="D777" i="10"/>
  <c r="C44" i="1"/>
  <c r="C7" i="4"/>
  <c r="C106" i="6"/>
  <c r="C158" i="7"/>
  <c r="C183" i="7"/>
  <c r="C184" i="7"/>
  <c r="C76" i="4"/>
  <c r="C14" i="1"/>
  <c r="D832" i="10"/>
  <c r="D486" i="10"/>
  <c r="D300" i="10"/>
  <c r="C168" i="7"/>
  <c r="C169" i="7"/>
  <c r="C60" i="7"/>
  <c r="C61" i="7"/>
  <c r="C62" i="7"/>
  <c r="D214" i="10"/>
  <c r="D882" i="10"/>
  <c r="C155" i="6"/>
  <c r="C111" i="2"/>
  <c r="C109" i="6"/>
  <c r="C110" i="6"/>
  <c r="C111" i="6"/>
  <c r="C41" i="1"/>
  <c r="D675" i="10"/>
  <c r="D753" i="10"/>
  <c r="D588" i="10"/>
  <c r="D745" i="10"/>
  <c r="C112" i="6"/>
  <c r="C103" i="6"/>
  <c r="C104" i="6"/>
  <c r="C105" i="6"/>
  <c r="C107" i="6"/>
  <c r="D18" i="10"/>
  <c r="C13" i="7"/>
  <c r="C79" i="2"/>
  <c r="D814" i="10"/>
  <c r="C125" i="6"/>
  <c r="C126" i="6"/>
  <c r="C127" i="6"/>
  <c r="C128" i="6"/>
  <c r="C129" i="6"/>
  <c r="C130" i="6"/>
  <c r="C131" i="6"/>
  <c r="C132" i="6"/>
  <c r="C133" i="6"/>
  <c r="C134" i="6"/>
  <c r="C135" i="6"/>
  <c r="D688" i="10"/>
  <c r="D130" i="10"/>
  <c r="D56" i="10"/>
  <c r="D662" i="10"/>
  <c r="D87" i="10"/>
  <c r="D721" i="10"/>
  <c r="D811" i="10"/>
  <c r="D233" i="10"/>
  <c r="D349" i="10"/>
  <c r="D238" i="10"/>
  <c r="D697" i="10"/>
  <c r="D576" i="10"/>
  <c r="D819" i="10"/>
  <c r="C93" i="7"/>
  <c r="C108" i="2"/>
  <c r="C93" i="6"/>
  <c r="C94" i="6"/>
  <c r="C13" i="8"/>
  <c r="C8" i="1"/>
  <c r="D397" i="10"/>
  <c r="D358" i="10"/>
  <c r="C94" i="7"/>
  <c r="C95" i="7"/>
  <c r="C112" i="7"/>
  <c r="C113" i="7"/>
  <c r="D185" i="10"/>
  <c r="D93" i="10"/>
  <c r="D845" i="10"/>
  <c r="D784" i="10"/>
  <c r="C33" i="2"/>
  <c r="C32" i="2"/>
  <c r="C20" i="9"/>
  <c r="C18" i="9"/>
  <c r="C81" i="6"/>
  <c r="C82" i="6"/>
  <c r="C51" i="8"/>
  <c r="D859" i="10"/>
  <c r="C161" i="7"/>
  <c r="C64" i="5"/>
  <c r="D893" i="10"/>
  <c r="D888" i="10"/>
  <c r="C64" i="4"/>
  <c r="C123" i="5"/>
  <c r="C124" i="5"/>
  <c r="C125" i="5"/>
  <c r="D572" i="10"/>
  <c r="D762" i="10"/>
  <c r="D782" i="10"/>
  <c r="D447" i="10"/>
  <c r="D673" i="10"/>
  <c r="D808" i="10"/>
  <c r="C67" i="2"/>
  <c r="D323" i="10"/>
  <c r="C10" i="3"/>
  <c r="C109" i="5"/>
  <c r="C152" i="6"/>
  <c r="C153" i="6"/>
  <c r="D506" i="10"/>
  <c r="D411" i="10"/>
  <c r="C162" i="7"/>
  <c r="C163" i="7"/>
  <c r="C164" i="7"/>
  <c r="D630" i="10"/>
  <c r="D422" i="10"/>
  <c r="C108" i="5"/>
  <c r="C60" i="1"/>
  <c r="C61" i="1"/>
  <c r="C62" i="1"/>
  <c r="C19" i="8"/>
  <c r="C20" i="8"/>
  <c r="D192" i="10"/>
  <c r="C144" i="5"/>
  <c r="C145" i="5"/>
  <c r="C146" i="5"/>
  <c r="C56" i="5"/>
  <c r="C57" i="5"/>
  <c r="C58" i="5"/>
  <c r="D200" i="10"/>
  <c r="D433" i="10"/>
  <c r="D370" i="10"/>
  <c r="D663" i="10"/>
  <c r="C191" i="7"/>
  <c r="C113" i="5"/>
  <c r="C114" i="5"/>
  <c r="C115" i="5"/>
  <c r="C116" i="5"/>
  <c r="C117" i="5"/>
  <c r="C118" i="5"/>
  <c r="C103" i="5"/>
  <c r="C104" i="5"/>
  <c r="C105" i="5"/>
  <c r="C106" i="5"/>
  <c r="C107" i="5"/>
  <c r="C110" i="5"/>
  <c r="C111" i="5"/>
  <c r="C112" i="5"/>
  <c r="D801" i="10"/>
  <c r="D135" i="10"/>
  <c r="D263" i="10"/>
  <c r="D580" i="10"/>
  <c r="D25" i="10"/>
  <c r="D167" i="10"/>
  <c r="D836" i="10"/>
  <c r="C94" i="5"/>
  <c r="C95" i="5"/>
  <c r="D184" i="10"/>
  <c r="D74" i="10"/>
  <c r="D94" i="10" l="1"/>
  <c r="C34" i="2"/>
  <c r="D545" i="10"/>
  <c r="D654" i="10"/>
  <c r="C65" i="5"/>
  <c r="C66" i="5"/>
  <c r="D193" i="10"/>
  <c r="D138" i="10"/>
  <c r="D458" i="10"/>
  <c r="C121" i="5"/>
  <c r="C122" i="5"/>
  <c r="C42" i="5"/>
  <c r="D660" i="10"/>
  <c r="D107" i="10"/>
  <c r="D308" i="10"/>
  <c r="D369" i="10"/>
  <c r="D336" i="10"/>
  <c r="D35" i="10"/>
  <c r="C20" i="5"/>
  <c r="C23" i="5"/>
  <c r="C17" i="5"/>
  <c r="C9" i="3"/>
  <c r="C31" i="8"/>
  <c r="C46" i="1"/>
  <c r="C54" i="1"/>
  <c r="D36" i="10"/>
  <c r="D395" i="10"/>
  <c r="D259" i="10"/>
  <c r="D250" i="10"/>
  <c r="D242" i="10"/>
  <c r="C43" i="5"/>
  <c r="D725" i="10"/>
  <c r="C50" i="6"/>
  <c r="C28" i="1"/>
  <c r="D255" i="10"/>
  <c r="C26" i="9"/>
  <c r="D598" i="10"/>
  <c r="D587" i="10"/>
  <c r="C16" i="5"/>
  <c r="C44" i="7"/>
  <c r="C45" i="7"/>
  <c r="C46" i="7"/>
  <c r="D550" i="10"/>
  <c r="D731" i="10"/>
  <c r="C33" i="5"/>
  <c r="C72" i="7"/>
  <c r="C73" i="7"/>
  <c r="D149" i="10"/>
  <c r="D611" i="10"/>
  <c r="D531" i="10"/>
  <c r="D700" i="10"/>
  <c r="D459" i="10"/>
  <c r="C26" i="1"/>
  <c r="C16" i="1"/>
  <c r="C40" i="5"/>
  <c r="C41" i="5"/>
  <c r="C143" i="5"/>
  <c r="C17" i="1"/>
  <c r="C34" i="9"/>
  <c r="C35" i="9"/>
  <c r="D248" i="10"/>
  <c r="D752" i="10"/>
  <c r="D454" i="10"/>
  <c r="C48" i="8"/>
  <c r="C60" i="2"/>
  <c r="D132" i="10"/>
  <c r="D518" i="10"/>
  <c r="C18" i="5"/>
  <c r="C19" i="5"/>
  <c r="D489" i="10"/>
  <c r="D716" i="10"/>
  <c r="D862" i="10"/>
  <c r="D561" i="10"/>
  <c r="C36" i="2"/>
  <c r="C21" i="5"/>
  <c r="C22" i="5"/>
  <c r="C23" i="1" l="1"/>
  <c r="D338" i="10"/>
  <c r="D400" i="10"/>
  <c r="D436" i="10"/>
  <c r="C41" i="8"/>
  <c r="C40" i="1"/>
  <c r="C86" i="5"/>
  <c r="C118" i="6"/>
  <c r="C119" i="6"/>
  <c r="C120" i="6"/>
  <c r="C6" i="9"/>
  <c r="C8" i="9"/>
  <c r="C9" i="9"/>
  <c r="D766" i="10"/>
  <c r="D427" i="10"/>
  <c r="D322" i="10"/>
  <c r="D715" i="10"/>
  <c r="C79" i="5"/>
  <c r="C80" i="5"/>
  <c r="C81" i="5"/>
  <c r="D757" i="10"/>
  <c r="D376" i="10"/>
  <c r="D187" i="10"/>
  <c r="D510" i="10"/>
  <c r="C71" i="6"/>
  <c r="C72" i="6"/>
  <c r="C10" i="1"/>
  <c r="D63" i="10"/>
  <c r="D870" i="10"/>
  <c r="D604" i="10"/>
  <c r="C71" i="8"/>
  <c r="D636" i="10"/>
  <c r="D312" i="10"/>
  <c r="C23" i="3"/>
  <c r="D196" i="10"/>
  <c r="D31" i="10"/>
  <c r="D140" i="10"/>
  <c r="D326" i="10"/>
  <c r="D181" i="10"/>
  <c r="C5" i="5"/>
  <c r="C29" i="4"/>
  <c r="C56" i="2"/>
  <c r="D780" i="10"/>
  <c r="C24" i="2"/>
  <c r="C15" i="1"/>
  <c r="C76" i="2"/>
  <c r="C60" i="8"/>
  <c r="C61" i="8"/>
  <c r="C62" i="8"/>
  <c r="C63" i="8"/>
  <c r="C65" i="8"/>
  <c r="C66" i="8"/>
  <c r="C67" i="8"/>
  <c r="C68" i="8"/>
  <c r="C69" i="8"/>
  <c r="C70" i="8"/>
  <c r="D2" i="10"/>
  <c r="D3" i="10"/>
  <c r="D873" i="10"/>
  <c r="D781" i="10"/>
  <c r="D133" i="10"/>
  <c r="D143" i="10"/>
  <c r="D788" i="10"/>
  <c r="D125" i="10"/>
  <c r="D624" i="10"/>
  <c r="D653" i="10"/>
  <c r="D406" i="10"/>
  <c r="D684" i="10"/>
  <c r="D202" i="10"/>
  <c r="D44" i="10"/>
  <c r="D175" i="10"/>
  <c r="D405" i="10"/>
  <c r="D241" i="10"/>
  <c r="D22" i="10"/>
  <c r="D747" i="10"/>
  <c r="D804" i="10"/>
  <c r="D661" i="10"/>
  <c r="D324" i="10"/>
  <c r="D443" i="10"/>
  <c r="D95" i="10"/>
  <c r="D877" i="10"/>
  <c r="D647" i="10"/>
  <c r="D134" i="10"/>
  <c r="D325" i="10"/>
  <c r="D154" i="10"/>
  <c r="D695" i="10"/>
  <c r="D480" i="10"/>
  <c r="D714" i="10"/>
  <c r="D616" i="10"/>
  <c r="D295" i="10"/>
  <c r="D612" i="10"/>
  <c r="D273" i="10"/>
  <c r="D428" i="10"/>
  <c r="D843" i="10"/>
  <c r="D148" i="10"/>
  <c r="D178" i="10"/>
  <c r="D667" i="10"/>
  <c r="D800" i="10"/>
  <c r="D33" i="10"/>
  <c r="D609" i="10"/>
  <c r="D347" i="10"/>
  <c r="D894" i="10"/>
  <c r="D601" i="10"/>
  <c r="D329" i="10"/>
  <c r="D589" i="10"/>
  <c r="D488" i="10"/>
  <c r="D103" i="10"/>
  <c r="D296" i="10"/>
  <c r="D760" i="10"/>
  <c r="D839" i="10"/>
  <c r="D690" i="10"/>
  <c r="D593" i="10"/>
  <c r="D686" i="10"/>
  <c r="D252" i="10"/>
  <c r="D783" i="10"/>
  <c r="D392" i="10"/>
  <c r="D448" i="10"/>
  <c r="D573" i="10"/>
  <c r="D29" i="10"/>
  <c r="D342" i="10"/>
  <c r="D830" i="10"/>
  <c r="D793" i="10"/>
  <c r="D156" i="10"/>
  <c r="D692" i="10"/>
  <c r="D12" i="10"/>
  <c r="D803" i="10"/>
  <c r="D301" i="10"/>
  <c r="D628" i="10"/>
  <c r="D70" i="10"/>
  <c r="D298" i="10"/>
  <c r="D742" i="10"/>
  <c r="D351" i="10"/>
  <c r="D423" i="10"/>
  <c r="D883" i="10"/>
  <c r="D886" i="10"/>
  <c r="D519" i="10"/>
  <c r="D190" i="10"/>
  <c r="D620" i="10"/>
  <c r="D685" i="10"/>
  <c r="D235" i="10"/>
  <c r="D89" i="10"/>
  <c r="D219" i="10"/>
  <c r="D310" i="10"/>
  <c r="D499" i="10"/>
  <c r="D415" i="10"/>
  <c r="D553" i="10"/>
  <c r="D37" i="10"/>
  <c r="D113" i="10"/>
  <c r="D268" i="10"/>
  <c r="D401" i="10"/>
  <c r="D821" i="10"/>
  <c r="D478" i="10"/>
  <c r="D767" i="10"/>
  <c r="D339" i="10"/>
  <c r="D820" i="10"/>
  <c r="D205" i="10"/>
  <c r="D139" i="10"/>
  <c r="D712" i="10"/>
  <c r="D491" i="10"/>
  <c r="D563" i="10"/>
  <c r="D270" i="10"/>
  <c r="D5" i="10"/>
  <c r="D615" i="10"/>
  <c r="D528" i="10"/>
  <c r="D451" i="10"/>
  <c r="D581" i="10"/>
  <c r="D627" i="10"/>
  <c r="D99" i="10"/>
  <c r="D246" i="10"/>
  <c r="D127" i="10"/>
  <c r="D197" i="10"/>
  <c r="D172" i="10"/>
  <c r="D869" i="10"/>
  <c r="D872" i="10"/>
  <c r="D280" i="10"/>
  <c r="D840" i="10"/>
  <c r="D856" i="10"/>
  <c r="D892" i="10"/>
  <c r="D475" i="10"/>
  <c r="D664" i="10"/>
  <c r="D319" i="10"/>
  <c r="D45" i="10"/>
  <c r="D152" i="10"/>
  <c r="D699" i="10"/>
  <c r="D517" i="10"/>
  <c r="D303" i="10"/>
  <c r="D595" i="10"/>
  <c r="D150" i="10"/>
  <c r="D677" i="10"/>
  <c r="D541" i="10"/>
  <c r="D542" i="10"/>
  <c r="D116" i="10"/>
  <c r="D71" i="10"/>
  <c r="D487" i="10"/>
  <c r="D768" i="10"/>
  <c r="D613" i="10"/>
  <c r="D879" i="10"/>
  <c r="D229" i="10"/>
  <c r="D643" i="10"/>
  <c r="D779" i="10"/>
  <c r="D302" i="10"/>
  <c r="D718" i="10"/>
  <c r="D455" i="10"/>
  <c r="D203" i="10"/>
  <c r="D292" i="10"/>
  <c r="D77" i="10"/>
  <c r="D634" i="10"/>
  <c r="D671" i="10"/>
  <c r="D57" i="10"/>
  <c r="D404" i="10"/>
  <c r="D47" i="10"/>
  <c r="D80" i="10"/>
  <c r="D117" i="10"/>
  <c r="D758" i="10"/>
  <c r="D645" i="10"/>
  <c r="D341" i="10"/>
  <c r="D157" i="10"/>
  <c r="D52" i="10"/>
  <c r="D182" i="10"/>
  <c r="D403" i="10"/>
  <c r="D68" i="10"/>
  <c r="D466" i="10"/>
  <c r="D498" i="10"/>
  <c r="D817" i="10"/>
  <c r="D730" i="10"/>
  <c r="D399" i="10"/>
  <c r="D375" i="10"/>
  <c r="D106" i="10"/>
  <c r="D357" i="10"/>
  <c r="D529" i="10"/>
  <c r="D364" i="10"/>
  <c r="D516" i="10"/>
  <c r="D48" i="10"/>
  <c r="D602" i="10"/>
  <c r="D575" i="10"/>
  <c r="D812" i="10"/>
  <c r="D437" i="10"/>
  <c r="D407" i="10"/>
  <c r="D374" i="10"/>
  <c r="D432" i="10"/>
  <c r="D367" i="10"/>
  <c r="D764" i="10"/>
  <c r="D189" i="10"/>
  <c r="D142" i="10"/>
  <c r="D786" i="10"/>
  <c r="D14" i="10"/>
  <c r="D696" i="10"/>
  <c r="D115" i="10"/>
  <c r="D110" i="10"/>
  <c r="D787" i="10"/>
  <c r="D368" i="10"/>
  <c r="D544" i="10"/>
  <c r="D633" i="10"/>
  <c r="D17" i="10"/>
  <c r="D249" i="10"/>
  <c r="D574" i="10"/>
  <c r="D210" i="10"/>
  <c r="D496" i="10"/>
  <c r="D705" i="10"/>
  <c r="D373" i="10"/>
  <c r="D220" i="10"/>
  <c r="D10" i="10"/>
  <c r="D419" i="10"/>
  <c r="D58" i="10"/>
  <c r="D717" i="10"/>
  <c r="D253" i="10"/>
  <c r="D789" i="10"/>
  <c r="D161" i="10"/>
  <c r="D605" i="10"/>
  <c r="D520" i="10"/>
  <c r="D668" i="10"/>
  <c r="D128" i="10"/>
  <c r="D120" i="10"/>
  <c r="D648" i="10"/>
  <c r="D155" i="10"/>
  <c r="D159" i="10"/>
  <c r="D416" i="10"/>
  <c r="D179" i="10"/>
  <c r="D393" i="10"/>
  <c r="D24" i="10"/>
  <c r="D483" i="10"/>
  <c r="D307" i="10"/>
  <c r="D394" i="10"/>
  <c r="D216" i="10"/>
  <c r="D41" i="10"/>
  <c r="D379" i="10"/>
  <c r="D728" i="10"/>
  <c r="D579" i="10"/>
  <c r="D96" i="10"/>
  <c r="D334" i="10"/>
  <c r="D277" i="10"/>
  <c r="D288" i="10"/>
  <c r="D618" i="10"/>
  <c r="D218" i="10"/>
  <c r="D467" i="10"/>
  <c r="D297" i="10"/>
  <c r="D439" i="10"/>
  <c r="D565" i="10"/>
  <c r="D321" i="10"/>
  <c r="D683" i="10"/>
  <c r="D222" i="10"/>
  <c r="D396" i="10"/>
  <c r="D507" i="10"/>
  <c r="D719" i="10"/>
  <c r="D774" i="10"/>
  <c r="D710" i="10"/>
  <c r="D343" i="10"/>
  <c r="D145" i="10"/>
  <c r="D199" i="10"/>
  <c r="D34" i="10"/>
  <c r="D635" i="10"/>
  <c r="D431" i="10"/>
  <c r="D78" i="10"/>
  <c r="D331" i="10"/>
  <c r="D564" i="10"/>
  <c r="D533" i="10"/>
  <c r="D659" i="10"/>
  <c r="D231" i="10"/>
  <c r="D278" i="10"/>
  <c r="D608" i="10"/>
  <c r="D521" i="10"/>
  <c r="D569" i="10"/>
  <c r="D703" i="10"/>
  <c r="D665" i="10"/>
  <c r="D826" i="10"/>
  <c r="D402" i="10"/>
  <c r="D327" i="10"/>
  <c r="D213" i="10"/>
  <c r="D629" i="10"/>
  <c r="D282" i="10"/>
  <c r="D751" i="10"/>
  <c r="D713" i="10"/>
  <c r="D885" i="10"/>
  <c r="D881" i="10"/>
  <c r="D176" i="10"/>
  <c r="D251" i="10"/>
  <c r="D441" i="10"/>
  <c r="D195" i="10"/>
  <c r="D557" i="10"/>
  <c r="D693" i="10"/>
  <c r="D854" i="10"/>
  <c r="D809" i="10"/>
  <c r="D207" i="10"/>
  <c r="D311" i="10"/>
  <c r="D85" i="10"/>
  <c r="D674" i="10"/>
  <c r="D91" i="10"/>
  <c r="D476" i="10"/>
  <c r="D102" i="10"/>
  <c r="D109" i="10"/>
  <c r="D378" i="10"/>
  <c r="D484" i="10"/>
  <c r="D67" i="10"/>
  <c r="D727" i="10"/>
  <c r="D266" i="10"/>
  <c r="D240" i="10"/>
  <c r="D391" i="10"/>
  <c r="D849" i="10"/>
  <c r="D850" i="10"/>
  <c r="D265" i="10"/>
  <c r="D829" i="10"/>
  <c r="D833" i="10"/>
  <c r="D15" i="10"/>
  <c r="D514" i="10"/>
  <c r="D749" i="10"/>
  <c r="D473" i="10"/>
  <c r="D410" i="10"/>
  <c r="D825" i="10"/>
  <c r="D687" i="10"/>
  <c r="D816" i="10"/>
  <c r="D631" i="10"/>
  <c r="D658" i="10"/>
  <c r="D734" i="10"/>
  <c r="D485" i="10"/>
  <c r="D492" i="10"/>
  <c r="D502" i="10"/>
  <c r="D346" i="10"/>
  <c r="D101" i="10"/>
  <c r="D330" i="10"/>
  <c r="D348" i="10"/>
  <c r="D741" i="10"/>
  <c r="D509" i="10"/>
  <c r="D104" i="10"/>
  <c r="D62" i="10"/>
  <c r="D244" i="10"/>
  <c r="D680" i="10"/>
  <c r="D571" i="10"/>
  <c r="D19" i="10"/>
  <c r="D477" i="10"/>
  <c r="D736" i="10"/>
  <c r="D124" i="10"/>
  <c r="D287" i="10"/>
  <c r="D46" i="10"/>
  <c r="D822" i="10"/>
  <c r="D453" i="10"/>
  <c r="D171" i="10"/>
  <c r="D73" i="10"/>
  <c r="D818" i="10"/>
  <c r="D317" i="10"/>
  <c r="D646" i="10"/>
  <c r="D141" i="10"/>
  <c r="D355" i="10"/>
  <c r="D111" i="10"/>
  <c r="D309" i="10"/>
  <c r="D824" i="10"/>
  <c r="D456" i="10"/>
  <c r="D846" i="10"/>
  <c r="D844" i="10"/>
  <c r="D765" i="10"/>
  <c r="D320" i="10"/>
  <c r="D457" i="10"/>
  <c r="D353" i="10"/>
  <c r="D258" i="10"/>
  <c r="D97" i="10"/>
  <c r="D775" i="10"/>
  <c r="D848" i="10"/>
  <c r="D638" i="10"/>
  <c r="D878" i="10"/>
  <c r="D866" i="10"/>
  <c r="D151" i="10"/>
  <c r="D409" i="10"/>
  <c r="D841" i="10"/>
  <c r="D239" i="10"/>
  <c r="D118" i="10"/>
  <c r="D597" i="10"/>
  <c r="D708" i="10"/>
  <c r="D493" i="10"/>
  <c r="D72" i="10"/>
  <c r="D694" i="10"/>
  <c r="D345" i="10"/>
  <c r="D361" i="10"/>
  <c r="D227" i="10"/>
  <c r="D570" i="10"/>
  <c r="D698" i="10"/>
  <c r="D435" i="10"/>
  <c r="D889" i="10"/>
  <c r="D861" i="10"/>
  <c r="D858" i="10"/>
  <c r="D462" i="10"/>
  <c r="D226" i="10"/>
  <c r="D702" i="10"/>
  <c r="D126" i="10"/>
  <c r="D754" i="10"/>
  <c r="D566" i="10"/>
  <c r="D707" i="10"/>
  <c r="D540" i="10"/>
  <c r="D577" i="10"/>
  <c r="D583" i="10"/>
  <c r="D865" i="10"/>
  <c r="D20" i="10"/>
  <c r="D28" i="10"/>
  <c r="D835" i="10"/>
  <c r="D884" i="10"/>
  <c r="D162" i="10"/>
  <c r="D232" i="10"/>
  <c r="D853" i="10"/>
  <c r="D27" i="10"/>
  <c r="D722" i="10"/>
  <c r="D8" i="10"/>
  <c r="D729" i="10"/>
  <c r="D7" i="10"/>
  <c r="D314" i="10"/>
  <c r="D656" i="10"/>
  <c r="D560" i="10"/>
  <c r="D567" i="10"/>
  <c r="D362" i="10"/>
  <c r="D305" i="10"/>
  <c r="D470" i="10"/>
  <c r="D420" i="10"/>
  <c r="D83" i="10"/>
  <c r="D446" i="10"/>
  <c r="D535" i="10"/>
  <c r="D254" i="10"/>
  <c r="D188" i="10"/>
  <c r="D183" i="10"/>
  <c r="D75" i="10"/>
  <c r="D649" i="10"/>
  <c r="D360" i="10"/>
  <c r="D558" i="10"/>
  <c r="D641" i="10"/>
  <c r="D380" i="10"/>
  <c r="D681" i="10"/>
  <c r="D371" i="10"/>
  <c r="D440" i="10"/>
  <c r="D108" i="10"/>
  <c r="D523" i="10"/>
  <c r="D390" i="10"/>
  <c r="D834" i="10"/>
  <c r="D387" i="10"/>
  <c r="D644" i="10"/>
  <c r="D512" i="10"/>
  <c r="D6" i="10"/>
  <c r="D559" i="10"/>
  <c r="D637" i="10"/>
  <c r="D98" i="10"/>
  <c r="D815" i="10"/>
  <c r="D828" i="10"/>
  <c r="D543" i="10"/>
  <c r="D414" i="10"/>
  <c r="D337" i="10"/>
  <c r="D340" i="10"/>
  <c r="D511" i="10"/>
  <c r="D622" i="10"/>
  <c r="D676" i="10"/>
  <c r="D720" i="10"/>
  <c r="D759" i="10"/>
  <c r="D666" i="10"/>
  <c r="D352" i="10"/>
  <c r="D398" i="10"/>
  <c r="D384" i="10"/>
  <c r="D691" i="10"/>
  <c r="D285" i="10"/>
  <c r="D590" i="10"/>
  <c r="D617" i="10"/>
  <c r="D711" i="10"/>
  <c r="D896" i="10"/>
  <c r="D54" i="10"/>
  <c r="D363" i="10"/>
  <c r="D623" i="10"/>
  <c r="D421" i="10"/>
  <c r="D256" i="10"/>
  <c r="D450" i="10"/>
  <c r="D105" i="10"/>
  <c r="D170" i="10"/>
  <c r="D799" i="10"/>
  <c r="D682" i="10"/>
  <c r="D112" i="10"/>
  <c r="D876" i="10"/>
  <c r="D262" i="10"/>
  <c r="D217" i="10"/>
  <c r="D424" i="10"/>
  <c r="D385" i="10"/>
  <c r="D890" i="10"/>
  <c r="D51" i="10"/>
  <c r="D678" i="10"/>
  <c r="D556" i="10"/>
  <c r="D737" i="10"/>
  <c r="D555" i="10"/>
  <c r="D626" i="10"/>
  <c r="D186" i="10"/>
  <c r="D245" i="10"/>
  <c r="D552" i="10"/>
  <c r="D38" i="10"/>
  <c r="D328" i="10"/>
  <c r="D40" i="10"/>
  <c r="D547" i="10"/>
  <c r="D651" i="10"/>
  <c r="D776" i="10"/>
  <c r="D223" i="10"/>
  <c r="D84" i="10"/>
  <c r="D761" i="10"/>
  <c r="D114" i="10"/>
  <c r="D733" i="10"/>
  <c r="D479" i="10"/>
  <c r="D771" i="10"/>
  <c r="D851" i="10"/>
  <c r="D592" i="10"/>
  <c r="D86" i="10"/>
  <c r="D283" i="10"/>
  <c r="D208" i="10"/>
  <c r="D501" i="10"/>
  <c r="D525" i="10"/>
  <c r="D672" i="10"/>
  <c r="D652" i="10"/>
  <c r="D596" i="10"/>
  <c r="D606" i="10"/>
  <c r="D546" i="10"/>
  <c r="D527" i="10"/>
  <c r="D372" i="10"/>
  <c r="D366" i="10"/>
  <c r="D332" i="10"/>
  <c r="D21" i="10"/>
  <c r="D855" i="10"/>
  <c r="D726" i="10"/>
  <c r="D723" i="10"/>
  <c r="D532" i="10"/>
  <c r="D534" i="10"/>
  <c r="D313" i="10"/>
  <c r="D785" i="10"/>
  <c r="D272" i="10"/>
  <c r="D350" i="10"/>
  <c r="D194" i="10"/>
  <c r="D382" i="10"/>
  <c r="D23" i="10"/>
  <c r="D267" i="10"/>
  <c r="D897" i="10"/>
  <c r="D306" i="10"/>
  <c r="D655" i="10"/>
  <c r="D508" i="10"/>
  <c r="D619" i="10"/>
  <c r="D795" i="10"/>
  <c r="D388" i="10"/>
  <c r="D704" i="10"/>
  <c r="D468" i="10"/>
  <c r="D536" i="10"/>
  <c r="D88" i="10"/>
  <c r="D335" i="10"/>
  <c r="D333" i="10"/>
  <c r="D538" i="10"/>
  <c r="D318" i="10"/>
  <c r="D806" i="10"/>
  <c r="D316" i="10"/>
  <c r="D724" i="10"/>
  <c r="D864" i="10"/>
  <c r="D584" i="10"/>
  <c r="D165" i="10"/>
  <c r="D82" i="10"/>
  <c r="D515" i="10"/>
  <c r="D548" i="10"/>
  <c r="D122" i="10"/>
  <c r="D461" i="10"/>
  <c r="D153" i="10"/>
  <c r="D504" i="10"/>
  <c r="D554" i="10"/>
  <c r="D163" i="10"/>
  <c r="D874" i="10"/>
  <c r="D614" i="10"/>
  <c r="D810" i="10"/>
  <c r="D642" i="10"/>
  <c r="D880" i="10"/>
  <c r="D610" i="10"/>
  <c r="D293" i="10"/>
  <c r="D359" i="10"/>
  <c r="D234" i="10"/>
  <c r="D738" i="10"/>
  <c r="D383" i="10"/>
  <c r="D442" i="10"/>
  <c r="D225" i="10"/>
  <c r="D221" i="10"/>
  <c r="D750" i="10"/>
  <c r="D670" i="10"/>
  <c r="D413" i="10"/>
  <c r="D490" i="10"/>
  <c r="D286" i="10"/>
  <c r="D32" i="10"/>
  <c r="D632" i="10"/>
  <c r="D123" i="10"/>
  <c r="D260" i="10"/>
  <c r="D847" i="10"/>
  <c r="D600" i="10"/>
  <c r="D389" i="10"/>
  <c r="D524" i="10"/>
  <c r="D26" i="10"/>
  <c r="D860" i="10"/>
  <c r="D868" i="10"/>
  <c r="D237" i="10"/>
  <c r="D100" i="10"/>
  <c r="D11" i="10"/>
  <c r="D770" i="10"/>
  <c r="D578" i="10"/>
  <c r="D875" i="10"/>
  <c r="D857" i="10"/>
  <c r="D198" i="10"/>
  <c r="D838" i="10"/>
  <c r="D236" i="10"/>
  <c r="D418" i="10"/>
  <c r="D299" i="10"/>
  <c r="D438" i="10"/>
  <c r="D121" i="10"/>
  <c r="D500" i="10"/>
  <c r="D772" i="10"/>
  <c r="D640" i="10"/>
  <c r="D852" i="10"/>
  <c r="D209" i="10"/>
  <c r="D444" i="10"/>
  <c r="D494" i="10"/>
  <c r="D701" i="10"/>
  <c r="D204" i="10"/>
  <c r="D539" i="10"/>
  <c r="D59" i="10"/>
  <c r="D61" i="10"/>
  <c r="D497" i="10"/>
  <c r="D831" i="10"/>
  <c r="D797" i="10"/>
  <c r="D802" i="10"/>
  <c r="D434" i="10"/>
  <c r="D689" i="10"/>
  <c r="D460" i="10"/>
  <c r="D891" i="10"/>
  <c r="D474" i="10"/>
  <c r="D136" i="10"/>
  <c r="D445" i="10"/>
  <c r="D365" i="10"/>
  <c r="D42" i="10"/>
  <c r="D43" i="10"/>
  <c r="D247" i="10"/>
  <c r="D863" i="10"/>
  <c r="D4" i="10"/>
  <c r="D174" i="10"/>
  <c r="D290" i="10"/>
  <c r="D481" i="10"/>
  <c r="D261" i="10"/>
  <c r="D594" i="10"/>
  <c r="D228" i="10"/>
  <c r="D582" i="10"/>
  <c r="D669" i="10"/>
  <c r="D429" i="10"/>
  <c r="D748" i="10"/>
  <c r="D551" i="10"/>
  <c r="D709" i="10"/>
  <c r="D137" i="10"/>
  <c r="D66" i="10"/>
  <c r="D9" i="10"/>
  <c r="D76" i="10"/>
  <c r="D131" i="10"/>
  <c r="D60" i="10"/>
  <c r="D257" i="10"/>
  <c r="D740" i="10"/>
  <c r="D180" i="10"/>
  <c r="D160" i="10"/>
  <c r="D274" i="10"/>
  <c r="D224" i="10"/>
  <c r="D264" i="10"/>
  <c r="D837" i="10"/>
  <c r="D452" i="10"/>
  <c r="D129" i="10"/>
  <c r="D503" i="10"/>
  <c r="D679" i="10"/>
  <c r="D813" i="10"/>
  <c r="D706" i="10"/>
  <c r="D607" i="10"/>
  <c r="D39" i="10"/>
  <c r="D211" i="10"/>
  <c r="D173" i="10"/>
  <c r="D807" i="10"/>
  <c r="D119" i="10"/>
  <c r="D650" i="10"/>
  <c r="D212" i="10"/>
  <c r="D763" i="10"/>
  <c r="C31" i="4"/>
  <c r="C43" i="8"/>
  <c r="C17" i="4"/>
  <c r="C16" i="2"/>
  <c r="C98" i="2"/>
  <c r="C56" i="4"/>
  <c r="C55" i="4"/>
  <c r="C25" i="8"/>
  <c r="C57" i="2"/>
  <c r="C59" i="2"/>
  <c r="C61" i="2"/>
  <c r="C62" i="2"/>
  <c r="C63" i="2"/>
  <c r="C64" i="2"/>
  <c r="C65" i="2"/>
  <c r="C66" i="2"/>
  <c r="C68" i="2"/>
  <c r="C69" i="2"/>
  <c r="C70" i="2"/>
  <c r="C71" i="2"/>
  <c r="C72" i="2"/>
  <c r="C73" i="2"/>
  <c r="C74" i="2"/>
  <c r="C45" i="8"/>
  <c r="C66" i="7"/>
  <c r="C145" i="6"/>
  <c r="C17" i="6"/>
  <c r="C18" i="6"/>
  <c r="C78" i="6"/>
  <c r="C26" i="8"/>
  <c r="C79" i="6"/>
  <c r="C31" i="6"/>
  <c r="C32" i="6"/>
  <c r="C33" i="6"/>
  <c r="D164" i="10"/>
  <c r="C50" i="2"/>
  <c r="C149" i="7"/>
  <c r="C150" i="7"/>
  <c r="C63" i="7"/>
  <c r="C64" i="7"/>
  <c r="C65" i="7"/>
  <c r="C78" i="2"/>
  <c r="C77" i="2"/>
  <c r="C133" i="2"/>
  <c r="C75" i="2"/>
  <c r="C8" i="4"/>
  <c r="C35" i="1"/>
  <c r="C69" i="7"/>
  <c r="C70" i="7"/>
  <c r="C26" i="5"/>
  <c r="C44" i="4"/>
  <c r="C68" i="6"/>
  <c r="C98" i="6"/>
  <c r="C16" i="9"/>
  <c r="C17" i="9"/>
  <c r="C12" i="9"/>
  <c r="C13" i="9"/>
  <c r="C70" i="6"/>
  <c r="D2" i="1"/>
  <c r="D2" i="2" s="1"/>
  <c r="D2" i="3" s="1"/>
  <c r="C121" i="6"/>
  <c r="C67" i="6"/>
  <c r="C69" i="6"/>
  <c r="C78" i="7"/>
  <c r="C79" i="7"/>
  <c r="C121" i="7"/>
  <c r="C122" i="7"/>
  <c r="C123" i="7"/>
  <c r="C24" i="9"/>
  <c r="C21" i="7"/>
  <c r="C45" i="1"/>
  <c r="C116" i="6"/>
  <c r="C117" i="6"/>
  <c r="C52" i="8"/>
  <c r="C96" i="6"/>
  <c r="C97" i="6"/>
  <c r="C15" i="3"/>
  <c r="C16" i="3"/>
  <c r="C17" i="3"/>
  <c r="C18" i="3"/>
  <c r="D284" i="10"/>
  <c r="C106" i="7"/>
  <c r="C52" i="6"/>
  <c r="C53" i="6"/>
  <c r="C54" i="6"/>
  <c r="C55" i="6"/>
  <c r="C167" i="7"/>
  <c r="C22" i="9"/>
  <c r="C23" i="9"/>
  <c r="C25" i="9"/>
  <c r="C27" i="9"/>
  <c r="C28" i="9"/>
  <c r="C30" i="9"/>
  <c r="C32" i="9"/>
  <c r="C33" i="9"/>
  <c r="C4" i="9"/>
  <c r="C5" i="9"/>
  <c r="C10" i="9"/>
  <c r="C11" i="9"/>
  <c r="C14" i="9"/>
  <c r="C15" i="9"/>
  <c r="C19" i="9"/>
  <c r="C5" i="7"/>
  <c r="C6" i="7"/>
  <c r="C7" i="7"/>
  <c r="C8" i="7"/>
  <c r="C9" i="7"/>
  <c r="C10" i="7"/>
  <c r="C11" i="7"/>
  <c r="C12" i="7"/>
  <c r="C14" i="7"/>
  <c r="C15" i="7"/>
  <c r="C16" i="7"/>
  <c r="C17" i="7"/>
  <c r="C22" i="7"/>
  <c r="C23" i="7"/>
  <c r="C24" i="7"/>
  <c r="C25" i="7"/>
  <c r="C26" i="7"/>
  <c r="C27" i="7"/>
  <c r="C28" i="7"/>
  <c r="C29" i="7"/>
  <c r="C30" i="7"/>
  <c r="C31" i="7"/>
  <c r="C32" i="7"/>
  <c r="C41" i="7"/>
  <c r="C42" i="7"/>
  <c r="C35" i="7"/>
  <c r="C37" i="7"/>
  <c r="C38" i="7"/>
  <c r="C49" i="7"/>
  <c r="C50" i="7"/>
  <c r="C51" i="7"/>
  <c r="C52" i="7"/>
  <c r="C53" i="7"/>
  <c r="C54" i="7"/>
  <c r="C55" i="7"/>
  <c r="C56" i="7"/>
  <c r="C57" i="7"/>
  <c r="C58" i="7"/>
  <c r="C59" i="7"/>
  <c r="C67" i="7"/>
  <c r="C68" i="7"/>
  <c r="C71" i="7"/>
  <c r="C76" i="7"/>
  <c r="C77" i="7"/>
  <c r="C80" i="7"/>
  <c r="C81" i="7"/>
  <c r="C82" i="7"/>
  <c r="C83" i="7"/>
  <c r="C84" i="7"/>
  <c r="C87" i="7"/>
  <c r="C88" i="7"/>
  <c r="C89" i="7"/>
  <c r="C90" i="7"/>
  <c r="C91" i="7"/>
  <c r="C92" i="7"/>
  <c r="C96" i="7"/>
  <c r="C97" i="7"/>
  <c r="C98" i="7"/>
  <c r="C99" i="7"/>
  <c r="C100" i="7"/>
  <c r="C101" i="7"/>
  <c r="C102" i="7"/>
  <c r="C103" i="7"/>
  <c r="C104" i="7"/>
  <c r="C105" i="7"/>
  <c r="C107" i="7"/>
  <c r="C108" i="7"/>
  <c r="C114" i="7"/>
  <c r="C115" i="7"/>
  <c r="C116" i="7"/>
  <c r="C117" i="7"/>
  <c r="C118" i="7"/>
  <c r="C119" i="7"/>
  <c r="C120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51" i="7"/>
  <c r="C152" i="7"/>
  <c r="C153" i="7"/>
  <c r="C154" i="7"/>
  <c r="C155" i="7"/>
  <c r="C156" i="7"/>
  <c r="C157" i="7"/>
  <c r="C159" i="7"/>
  <c r="C160" i="7"/>
  <c r="C165" i="7"/>
  <c r="C166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7" i="7"/>
  <c r="C188" i="7"/>
  <c r="C189" i="7"/>
  <c r="C190" i="7"/>
  <c r="C5" i="8"/>
  <c r="C6" i="8"/>
  <c r="C7" i="8"/>
  <c r="C8" i="8"/>
  <c r="C9" i="8"/>
  <c r="C11" i="8"/>
  <c r="C12" i="8"/>
  <c r="C15" i="8"/>
  <c r="C16" i="8"/>
  <c r="C17" i="8"/>
  <c r="C18" i="8"/>
  <c r="C22" i="8"/>
  <c r="C23" i="8"/>
  <c r="C24" i="8"/>
  <c r="C30" i="8"/>
  <c r="C32" i="8"/>
  <c r="C33" i="8"/>
  <c r="C34" i="8"/>
  <c r="C35" i="8"/>
  <c r="C37" i="8"/>
  <c r="C38" i="8"/>
  <c r="C39" i="8"/>
  <c r="C40" i="8"/>
  <c r="C44" i="8"/>
  <c r="C46" i="8"/>
  <c r="C50" i="8"/>
  <c r="C55" i="8"/>
  <c r="C56" i="8"/>
  <c r="C57" i="8"/>
  <c r="C59" i="8"/>
  <c r="C72" i="8"/>
  <c r="C8" i="6"/>
  <c r="C19" i="6"/>
  <c r="C20" i="6"/>
  <c r="C40" i="6"/>
  <c r="C41" i="6"/>
  <c r="C42" i="6"/>
  <c r="C43" i="6"/>
  <c r="C44" i="6"/>
  <c r="C45" i="6"/>
  <c r="C46" i="6"/>
  <c r="C47" i="6"/>
  <c r="C48" i="6"/>
  <c r="C49" i="6"/>
  <c r="C56" i="6"/>
  <c r="C57" i="6"/>
  <c r="C58" i="6"/>
  <c r="C59" i="6"/>
  <c r="C61" i="6"/>
  <c r="C63" i="6"/>
  <c r="C64" i="6"/>
  <c r="C65" i="6"/>
  <c r="C73" i="6"/>
  <c r="C74" i="6"/>
  <c r="C75" i="6"/>
  <c r="C83" i="6"/>
  <c r="C84" i="6"/>
  <c r="C85" i="6"/>
  <c r="C86" i="6"/>
  <c r="C87" i="6"/>
  <c r="C88" i="6"/>
  <c r="C89" i="6"/>
  <c r="C90" i="6"/>
  <c r="C91" i="6"/>
  <c r="C92" i="6"/>
  <c r="C95" i="6"/>
  <c r="C99" i="6"/>
  <c r="C100" i="6"/>
  <c r="C101" i="6"/>
  <c r="C102" i="6"/>
  <c r="C108" i="6"/>
  <c r="C113" i="6"/>
  <c r="C122" i="6"/>
  <c r="C123" i="6"/>
  <c r="C124" i="6"/>
  <c r="C137" i="6"/>
  <c r="C138" i="6"/>
  <c r="C139" i="6"/>
  <c r="C140" i="6"/>
  <c r="C141" i="6"/>
  <c r="C142" i="6"/>
  <c r="C143" i="6"/>
  <c r="C144" i="6"/>
  <c r="C146" i="6"/>
  <c r="C147" i="6"/>
  <c r="C148" i="6"/>
  <c r="C149" i="6"/>
  <c r="C150" i="6"/>
  <c r="C151" i="6"/>
  <c r="C154" i="6"/>
  <c r="C156" i="6"/>
  <c r="C157" i="6"/>
  <c r="C158" i="6"/>
  <c r="C159" i="6"/>
  <c r="C160" i="6"/>
  <c r="C161" i="6"/>
  <c r="C162" i="6"/>
  <c r="C164" i="6"/>
  <c r="C165" i="6"/>
  <c r="C4" i="4"/>
  <c r="C5" i="4"/>
  <c r="C6" i="4"/>
  <c r="C10" i="4"/>
  <c r="C11" i="4"/>
  <c r="C12" i="4"/>
  <c r="C13" i="4"/>
  <c r="C14" i="4"/>
  <c r="C15" i="4"/>
  <c r="C18" i="4"/>
  <c r="C19" i="4"/>
  <c r="C21" i="4"/>
  <c r="C22" i="4"/>
  <c r="C26" i="4"/>
  <c r="C27" i="4"/>
  <c r="C28" i="4"/>
  <c r="C30" i="4"/>
  <c r="C34" i="4"/>
  <c r="C35" i="4"/>
  <c r="C36" i="4"/>
  <c r="C37" i="4"/>
  <c r="C38" i="4"/>
  <c r="C39" i="4"/>
  <c r="C40" i="4"/>
  <c r="C41" i="4"/>
  <c r="C42" i="4"/>
  <c r="C43" i="4"/>
  <c r="C45" i="4"/>
  <c r="C46" i="4"/>
  <c r="C47" i="4"/>
  <c r="C48" i="4"/>
  <c r="C51" i="4"/>
  <c r="C52" i="4"/>
  <c r="C53" i="4"/>
  <c r="C54" i="4"/>
  <c r="C57" i="4"/>
  <c r="C59" i="4"/>
  <c r="C60" i="4"/>
  <c r="C61" i="4"/>
  <c r="C62" i="4"/>
  <c r="C63" i="4"/>
  <c r="C65" i="4"/>
  <c r="C73" i="4"/>
  <c r="C74" i="4"/>
  <c r="C13" i="2"/>
  <c r="C14" i="2"/>
  <c r="C15" i="2"/>
  <c r="C17" i="2"/>
  <c r="C18" i="2"/>
  <c r="C19" i="2"/>
  <c r="C20" i="2"/>
  <c r="C22" i="2"/>
  <c r="C23" i="2"/>
  <c r="C25" i="2"/>
  <c r="C26" i="2"/>
  <c r="C28" i="2"/>
  <c r="C29" i="2"/>
  <c r="C31" i="2"/>
  <c r="C35" i="2"/>
  <c r="C37" i="2"/>
  <c r="C40" i="2"/>
  <c r="C41" i="2"/>
  <c r="C42" i="2"/>
  <c r="C43" i="2"/>
  <c r="C45" i="2"/>
  <c r="C46" i="2"/>
  <c r="C47" i="2"/>
  <c r="C51" i="2"/>
  <c r="C52" i="2"/>
  <c r="C53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9" i="2"/>
  <c r="C100" i="2"/>
  <c r="C101" i="2"/>
  <c r="C103" i="2"/>
  <c r="C104" i="2"/>
  <c r="C105" i="2"/>
  <c r="C106" i="2"/>
  <c r="C107" i="2"/>
  <c r="C109" i="2"/>
  <c r="C110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2" i="2"/>
  <c r="C134" i="2"/>
  <c r="C7" i="2"/>
  <c r="C8" i="2"/>
  <c r="C9" i="2"/>
  <c r="C10" i="2"/>
  <c r="C11" i="2"/>
  <c r="C12" i="1"/>
  <c r="C18" i="1"/>
  <c r="C19" i="1"/>
  <c r="C21" i="1"/>
  <c r="C22" i="1"/>
  <c r="C24" i="1"/>
  <c r="C25" i="1"/>
  <c r="C29" i="1"/>
  <c r="C30" i="1"/>
  <c r="C31" i="1"/>
  <c r="C32" i="1"/>
  <c r="C33" i="1"/>
  <c r="C34" i="1"/>
  <c r="C36" i="1"/>
  <c r="C39" i="1"/>
  <c r="C55" i="1"/>
  <c r="C42" i="1"/>
  <c r="C43" i="1"/>
  <c r="C47" i="1"/>
  <c r="C48" i="1"/>
  <c r="C49" i="1"/>
  <c r="C50" i="1"/>
  <c r="C51" i="1"/>
  <c r="C52" i="1"/>
  <c r="C53" i="1"/>
  <c r="C58" i="1"/>
  <c r="C63" i="1"/>
  <c r="C64" i="1"/>
  <c r="C65" i="1"/>
  <c r="C66" i="1"/>
  <c r="C67" i="1"/>
  <c r="C68" i="1"/>
  <c r="C69" i="1"/>
  <c r="C70" i="1"/>
  <c r="C71" i="1"/>
  <c r="C7" i="1"/>
  <c r="C6" i="1"/>
  <c r="C22" i="3"/>
  <c r="C24" i="3"/>
  <c r="C19" i="3"/>
  <c r="C8" i="3"/>
  <c r="C11" i="3"/>
  <c r="C12" i="3"/>
  <c r="C13" i="3"/>
  <c r="C4" i="3"/>
  <c r="C5" i="3"/>
  <c r="C21" i="9"/>
  <c r="C4" i="7"/>
  <c r="C4" i="8"/>
  <c r="C7" i="6"/>
  <c r="C6" i="2"/>
  <c r="C119" i="5"/>
  <c r="C120" i="5"/>
  <c r="C126" i="5"/>
  <c r="C127" i="5"/>
  <c r="C128" i="5"/>
  <c r="C129" i="5"/>
  <c r="C130" i="5"/>
  <c r="C131" i="5"/>
  <c r="C132" i="5"/>
  <c r="C133" i="5"/>
  <c r="C134" i="5"/>
  <c r="C135" i="5"/>
  <c r="C136" i="5"/>
  <c r="C141" i="5"/>
  <c r="C147" i="5"/>
  <c r="C148" i="5"/>
  <c r="C149" i="5"/>
  <c r="C153" i="5"/>
  <c r="C154" i="5"/>
  <c r="C59" i="5"/>
  <c r="C62" i="5"/>
  <c r="C63" i="5"/>
  <c r="C67" i="5"/>
  <c r="C68" i="5"/>
  <c r="C69" i="5"/>
  <c r="C70" i="5"/>
  <c r="C71" i="5"/>
  <c r="C72" i="5"/>
  <c r="C73" i="5"/>
  <c r="C74" i="5"/>
  <c r="C75" i="5"/>
  <c r="C76" i="5"/>
  <c r="C77" i="5"/>
  <c r="C78" i="5"/>
  <c r="C96" i="5"/>
  <c r="C97" i="5"/>
  <c r="C98" i="5"/>
  <c r="C99" i="5"/>
  <c r="C82" i="5"/>
  <c r="C83" i="5"/>
  <c r="C84" i="5"/>
  <c r="C85" i="5"/>
  <c r="C87" i="5"/>
  <c r="C88" i="5"/>
  <c r="C89" i="5"/>
  <c r="C4" i="5"/>
  <c r="C6" i="5"/>
  <c r="C7" i="5"/>
  <c r="C8" i="5"/>
  <c r="C9" i="5"/>
  <c r="C10" i="5"/>
  <c r="C11" i="5"/>
  <c r="C12" i="5"/>
  <c r="C13" i="5"/>
  <c r="C14" i="5"/>
  <c r="C15" i="5"/>
  <c r="C24" i="5"/>
  <c r="C25" i="5"/>
  <c r="C27" i="5"/>
  <c r="C28" i="5"/>
  <c r="C29" i="5"/>
  <c r="C30" i="5"/>
  <c r="C31" i="5"/>
  <c r="C32" i="5"/>
  <c r="C34" i="5"/>
  <c r="C35" i="5"/>
  <c r="C36" i="5"/>
  <c r="C37" i="5"/>
  <c r="C38" i="5"/>
  <c r="C39" i="5"/>
  <c r="C44" i="5"/>
  <c r="C45" i="5"/>
  <c r="C46" i="5"/>
  <c r="C47" i="5"/>
  <c r="C48" i="5"/>
  <c r="C49" i="5"/>
  <c r="C50" i="5"/>
  <c r="C51" i="5"/>
  <c r="C52" i="5"/>
  <c r="C53" i="5"/>
  <c r="C54" i="5"/>
  <c r="D842" i="10"/>
  <c r="D794" i="10"/>
  <c r="D69" i="10"/>
  <c r="D562" i="10"/>
  <c r="D344" i="10"/>
  <c r="D430" i="10"/>
  <c r="D2" i="4" l="1"/>
  <c r="D2" i="6" s="1"/>
  <c r="D2" i="9" s="1"/>
  <c r="D2" i="8" l="1"/>
  <c r="D2" i="7"/>
</calcChain>
</file>

<file path=xl/sharedStrings.xml><?xml version="1.0" encoding="utf-8"?>
<sst xmlns="http://schemas.openxmlformats.org/spreadsheetml/2006/main" count="7246" uniqueCount="1968">
  <si>
    <t>Código</t>
  </si>
  <si>
    <t>Descripción</t>
  </si>
  <si>
    <t>ACCESORIOS</t>
  </si>
  <si>
    <t>ACOLCHADOS</t>
  </si>
  <si>
    <t>ACOLCHADO BLANCO PARIS CON CORDERITO 1 1/2 PLAZA</t>
  </si>
  <si>
    <t>1052/1</t>
  </si>
  <si>
    <t xml:space="preserve">ACOLCHADO BLANCO PARIS ESTAMPADO 1 1/2 </t>
  </si>
  <si>
    <t>1053/1</t>
  </si>
  <si>
    <t xml:space="preserve">ACOLCHADO BLANCO PARIS ESTAMPADO 2 1/2 </t>
  </si>
  <si>
    <t>ACOLCHADO BLANCO PARIS INFANTIL</t>
  </si>
  <si>
    <t>1050/1</t>
  </si>
  <si>
    <t xml:space="preserve">ACOLCHADO BLANCO PARIS LISO 1 1/2 </t>
  </si>
  <si>
    <t>1051/1</t>
  </si>
  <si>
    <t xml:space="preserve">ACOLCHADO BLANCO PARIS LISO 2 1/2 </t>
  </si>
  <si>
    <t>3008/1</t>
  </si>
  <si>
    <t>ACOLCHADO CASABLANCA FUTBOL</t>
  </si>
  <si>
    <t>ACOLCHADO DINA GERADE IMAGINE 2 1/2 PLAZAS</t>
  </si>
  <si>
    <t>ACOLCHADO DINA GERADE IMAGINE KING</t>
  </si>
  <si>
    <t>ACOLCHADOS/CHICHONERA</t>
  </si>
  <si>
    <t>ACOLCHADO FUTBOL LICENCIA 1 1/2 PLAZAS</t>
  </si>
  <si>
    <t>ACOLCHADO KAVANAGH AGNUS QUEEN</t>
  </si>
  <si>
    <t>511/1</t>
  </si>
  <si>
    <t>510/1</t>
  </si>
  <si>
    <t>ACOLCHADO KAVANAGH MOLLIS QUEEN</t>
  </si>
  <si>
    <t>451/1</t>
  </si>
  <si>
    <t>ACOLCHADO KAVANAGH SIMIL PLUMON KING</t>
  </si>
  <si>
    <t>450/1</t>
  </si>
  <si>
    <t>ACOLCHADO KAVANAGH SIMIL PLUMON QUEEN</t>
  </si>
  <si>
    <t>449/1</t>
  </si>
  <si>
    <t>ACOLCHADO KAVANAGH SIMIL PLUMON TWIN</t>
  </si>
  <si>
    <t>3017/1</t>
  </si>
  <si>
    <t xml:space="preserve">ACOLCHADO ONDA BLANCA ESTAMPADO 1 1/2 </t>
  </si>
  <si>
    <t>3018/1</t>
  </si>
  <si>
    <t xml:space="preserve">ACOLCHADO ONDA BLANCA ESTAMPADO 2 1/2 </t>
  </si>
  <si>
    <t>3012/1</t>
  </si>
  <si>
    <t xml:space="preserve">ACOLCHADO ONDA BLANCA LISO 1 1/2 PLAZA </t>
  </si>
  <si>
    <t>3013/1</t>
  </si>
  <si>
    <t>ACOLCHADO ONDA BLANCA LISO 2 1/2 PLAZAS</t>
  </si>
  <si>
    <t>3009/1</t>
  </si>
  <si>
    <t>ACOLCHADO PIÑATA</t>
  </si>
  <si>
    <t>ACOLCHADO PIÑATA CUNA</t>
  </si>
  <si>
    <t>3040F</t>
  </si>
  <si>
    <t>ACOLCHADO PIÑATA CUNA FUNCIONAL</t>
  </si>
  <si>
    <t>3025/1</t>
  </si>
  <si>
    <t>ACOLCHADO VALERI BITONO ESTAMPADO 1 1/2 PLAZAS</t>
  </si>
  <si>
    <t>3026/1</t>
  </si>
  <si>
    <t>ACOLCHADO VALERI BITONO ESTAMPADO 2 1/2 PLAZAS</t>
  </si>
  <si>
    <t>3027/1</t>
  </si>
  <si>
    <t>ACOLCHADO VALERI BITONO ESTAMPADO KING</t>
  </si>
  <si>
    <t>3021/1</t>
  </si>
  <si>
    <t>ACOLCHADO VALERI BITONO LISOS 1 1/2  PLAZA</t>
  </si>
  <si>
    <t>3022/1</t>
  </si>
  <si>
    <t>ACOLCHADO VALERI BITONO LISOS 2 1/2  PLAZA</t>
  </si>
  <si>
    <t>3023/1</t>
  </si>
  <si>
    <t>ACOLCHADO VALERI BITONO LISOS KING</t>
  </si>
  <si>
    <t>ALFOMBRA CHINDI MULTICOLOR</t>
  </si>
  <si>
    <t>ALFOMBRAS</t>
  </si>
  <si>
    <t>ALFOMBRA CITY BLANCO FELPA</t>
  </si>
  <si>
    <t>2007/1</t>
  </si>
  <si>
    <t>ALFOMBRA CITY BLANCO MEMORY</t>
  </si>
  <si>
    <t>6207/1</t>
  </si>
  <si>
    <t>ALFOMBRA PALETTE CEDRO</t>
  </si>
  <si>
    <t>AS/1</t>
  </si>
  <si>
    <t>ALFOMBRA SHAGGY RECTANGULAR/CIRCULAR</t>
  </si>
  <si>
    <t>3716/1</t>
  </si>
  <si>
    <t>ALMOHADA ALCOYANA CLASICA</t>
  </si>
  <si>
    <t>ALMOHADAS</t>
  </si>
  <si>
    <t>3717/1</t>
  </si>
  <si>
    <t>ALMOHADA ALCOYANA PREMIUM</t>
  </si>
  <si>
    <t>ALMOHADA DORMICLASS CLASICA 70x40</t>
  </si>
  <si>
    <t>ALMOHADA DORMICLASS PREMIUM 70x40</t>
  </si>
  <si>
    <t>ALMOHADA DORMICLASS PREMIUM KING</t>
  </si>
  <si>
    <t>3704/1</t>
  </si>
  <si>
    <t>ALMOHADA PALETTE URBAN</t>
  </si>
  <si>
    <t>ALMOHADA QUEEN HOUSE CLASICA</t>
  </si>
  <si>
    <t>ALMOHADA QUEEN HOUSE PREMIUM</t>
  </si>
  <si>
    <t>ALMOHADA VISCOELASTICA EMERALD</t>
  </si>
  <si>
    <t>3708/1</t>
  </si>
  <si>
    <t xml:space="preserve">ALMOHADA VISCOELASTICA HAUSSMAN CLASICA </t>
  </si>
  <si>
    <t xml:space="preserve">ALMOHADON PIÑATA ESPECIALES PLUSH </t>
  </si>
  <si>
    <t>ALMOHADON PIÑATA ESPECIALES PLUSH DADO</t>
  </si>
  <si>
    <t>ANTIDESLIZANTE ELIPLAST</t>
  </si>
  <si>
    <t>6203/1</t>
  </si>
  <si>
    <t xml:space="preserve">BARRAL DE BAÑO LISO </t>
  </si>
  <si>
    <t>BATAS</t>
  </si>
  <si>
    <t>2850/1</t>
  </si>
  <si>
    <t>BATA ARCO IRIS ADULTO</t>
  </si>
  <si>
    <t>BATA ARCO IRIS JUNIOR</t>
  </si>
  <si>
    <t>2851/1</t>
  </si>
  <si>
    <t>BATA PALETTE ADULTO</t>
  </si>
  <si>
    <t>2806/1</t>
  </si>
  <si>
    <t>BATA SECLAR TALLE 12 Y 14</t>
  </si>
  <si>
    <t>2805/1</t>
  </si>
  <si>
    <t>BATA SECLAR TALLE 4 AL 10</t>
  </si>
  <si>
    <t>2807/1</t>
  </si>
  <si>
    <t>BATA SECLAR TALLE ESPECIAL XXL - XXXL</t>
  </si>
  <si>
    <t>2807/2</t>
  </si>
  <si>
    <t xml:space="preserve">BATA SECLAR TALLE S-M-L-XL </t>
  </si>
  <si>
    <t>2801/1</t>
  </si>
  <si>
    <t>BATA WOSSEN ADULTO</t>
  </si>
  <si>
    <t>VARIOS</t>
  </si>
  <si>
    <t>CAMISON CITY BLANCO DE TOALLA</t>
  </si>
  <si>
    <t>43/1</t>
  </si>
  <si>
    <t>COLCHA COUNTRY 1 1/2</t>
  </si>
  <si>
    <t>COLCHAS</t>
  </si>
  <si>
    <t>44/1</t>
  </si>
  <si>
    <t>COLCHA COUNTRY 2 1/2</t>
  </si>
  <si>
    <t>COLCHA COVERFLY PORTUGUESA 2 PLAZAS</t>
  </si>
  <si>
    <t>COLCHA DINA GERADE IMAGINE 2 1/2 PLAZAS</t>
  </si>
  <si>
    <t>COLCHA DINA GERADE NET REVERSIBLE 1 1/2 PLAZAS</t>
  </si>
  <si>
    <t>COLCHA DINA GERADE NET REVERSIBLE 2 1/2 PLAZAS</t>
  </si>
  <si>
    <t>COLCHA DINA GERADE NET REVERSIBLE KING</t>
  </si>
  <si>
    <t>COLCHA DINA GERADE SPRING 2 1/2 PLAZAS</t>
  </si>
  <si>
    <t>COLCHA DINA GERADE TULIPAN REVERSIBLE 2 1/2 PLAZAS</t>
  </si>
  <si>
    <t>COLCHA DINA GERADE TULIPAN REVERSIBLE KING</t>
  </si>
  <si>
    <t>COLCHAS QUILT</t>
  </si>
  <si>
    <t>QW/1</t>
  </si>
  <si>
    <t>COLCHA QUILT AMARELO 5 PIEZAS 2 1/2 PLAZAS</t>
  </si>
  <si>
    <t>3551/1</t>
  </si>
  <si>
    <t>COLCHA QUILT AMARELO 5 PIEZAS KING</t>
  </si>
  <si>
    <t>3547/1</t>
  </si>
  <si>
    <t>COLCHA QUILT AMARELO ESTAMPADA 1 1/2 PLAZAS</t>
  </si>
  <si>
    <t>3248/1</t>
  </si>
  <si>
    <t>COLCHA QUILT AMARELO ESTAMPADA 2 1/2 PLAZAS</t>
  </si>
  <si>
    <t>COLCHA QUILT AMARELO ESTAMPADA JUVENIL</t>
  </si>
  <si>
    <t>3249/1</t>
  </si>
  <si>
    <t>COLCHA QUILT AMARELO ESTAMPADA KING</t>
  </si>
  <si>
    <t>3555/1</t>
  </si>
  <si>
    <t>COLCHA QUILT AMARELO LISA KING</t>
  </si>
  <si>
    <t>3554/01</t>
  </si>
  <si>
    <t>COLCHA QUILT AMARELO LISA QUEEN</t>
  </si>
  <si>
    <t>3553/1</t>
  </si>
  <si>
    <t>COLCHA QUILT AMARELO LISA TWIN</t>
  </si>
  <si>
    <t>COLCHA QUILT AMARELO LISO POMPON 1 1/2 PLAZAS</t>
  </si>
  <si>
    <t>3595/1</t>
  </si>
  <si>
    <t>COLCHA QUILT AMARELO PATCHWORK QUEEN</t>
  </si>
  <si>
    <t>3594/1</t>
  </si>
  <si>
    <t>COLCHA QUILT AMARELO PATCHWORK TWIN</t>
  </si>
  <si>
    <t>6072/1</t>
  </si>
  <si>
    <t>COLCHA QUILT CAMPOMAYO LISA 1 1/2 PLAZA</t>
  </si>
  <si>
    <t>1002/1</t>
  </si>
  <si>
    <t>COLCHA QUILT KAVANAGH ESTAMPADO QUEEN C/ FUNDAS</t>
  </si>
  <si>
    <t>COLCHA QUILT KAVANAGH ESTAMPADO TWIN C/ FUNDA</t>
  </si>
  <si>
    <t>COLCHA QUILT KAVANAGH TRICOLOR TWIN C/ FUNDA</t>
  </si>
  <si>
    <t>3545/1</t>
  </si>
  <si>
    <t>COLCHA QUILT LE KARIM 1 1/2 PLAZA</t>
  </si>
  <si>
    <t>3546/1</t>
  </si>
  <si>
    <t>COLCHA QUILT LE KARIM 2 1/2 PLAZAS</t>
  </si>
  <si>
    <t>4000/1</t>
  </si>
  <si>
    <t>COLCHA QUILT MARIAGES HOME QUEEN</t>
  </si>
  <si>
    <t>3564/1</t>
  </si>
  <si>
    <t>COLCHA QUILT PIÑATA</t>
  </si>
  <si>
    <t>7096/1</t>
  </si>
  <si>
    <t>CORTINA DE AMBIENTE AMARELO BLACKOUT TEXTIL</t>
  </si>
  <si>
    <t>CORTINAS</t>
  </si>
  <si>
    <t>CORTINA DE AMBIENTE DINA GERADE GASA FANTASY</t>
  </si>
  <si>
    <t>60/1</t>
  </si>
  <si>
    <t>CORTINA DE AMBIENTE DINA GERADE MACRAME</t>
  </si>
  <si>
    <t>CORTINA DE AMBIENTE DINA GERADE PANAMA</t>
  </si>
  <si>
    <t>622/1</t>
  </si>
  <si>
    <t>CORTINA DE AMBIENTE DINA GERADE SPRING</t>
  </si>
  <si>
    <t>CORTINA DE AMBIENTE DINA GERADE TULIPAN</t>
  </si>
  <si>
    <t>CORTINA DE AMBIENTE JARDENA 7660 RUSTICA</t>
  </si>
  <si>
    <t>6702/1</t>
  </si>
  <si>
    <t>CORTINA DE AMBIENTE JARDENA 9000 DOBLE</t>
  </si>
  <si>
    <t>6701/1</t>
  </si>
  <si>
    <t>CORTINA DE AMBIENTE JARDENA 9000 SIMPLE</t>
  </si>
  <si>
    <t>0200/1</t>
  </si>
  <si>
    <t>CORTINA DE AMBIENTE JS 1252</t>
  </si>
  <si>
    <t>66934/1</t>
  </si>
  <si>
    <t>CORTINA DE AMBIENTE JS 934/1 SIN BOTON</t>
  </si>
  <si>
    <t>935/1</t>
  </si>
  <si>
    <t>CORTINA DE AMBIENTE JS 935/1 RUSTICA CORTA</t>
  </si>
  <si>
    <t>CORTINA DE AMBIENTE JS 954 COLOR</t>
  </si>
  <si>
    <t>CORTINA DE AMBIENTE LE KARIM TROPICAL 1.50 x 2.10 MTS.</t>
  </si>
  <si>
    <t>CORTINA DE AMBIENTE ONDA BLANCA  VOILE</t>
  </si>
  <si>
    <t>6097/1</t>
  </si>
  <si>
    <t>CORTINA DE AMBIENTE ONDA BLANCA BLACKOUT TEXTIL</t>
  </si>
  <si>
    <t>66120/1</t>
  </si>
  <si>
    <t>CORTINA DE AMBIENTE ONDA BLANCA CON FALDON 120</t>
  </si>
  <si>
    <t>CORTINA DE AMBIENTE ONDA BLANCA JACQUARD CON FALDON</t>
  </si>
  <si>
    <t>66104/1</t>
  </si>
  <si>
    <t>CORTINA DE AMBIENTE ONDA BLANCA MADRAS 104</t>
  </si>
  <si>
    <t>CORTINA DE AMBIENTE ONDA BLANCA MADRAS HILO</t>
  </si>
  <si>
    <t>CORTINA DE AMBIENTE ONDA BLANCA POMPON 111</t>
  </si>
  <si>
    <t>595/1</t>
  </si>
  <si>
    <t xml:space="preserve">CORTINA DE AMBIENTE ONDA BLANCA TROPICAL </t>
  </si>
  <si>
    <t>CORTINA DE AMBIENTE ONDA BLANCA TROPICAL CORTA</t>
  </si>
  <si>
    <t>CORTINA DE AMBIENTE VALERI NEPAL</t>
  </si>
  <si>
    <t>CORTINA DE BAÑO CITY BLANCO RAYADA</t>
  </si>
  <si>
    <t>CORTINA DE BAÑO CITY BLANCO TEFLON CON GANCHOS</t>
  </si>
  <si>
    <t>CORTINA DE BAÑO DINA GERADE CARMEL</t>
  </si>
  <si>
    <t>CORTINA DE BAÑO DINA GERADE RESISTENT</t>
  </si>
  <si>
    <t>6098E/1</t>
  </si>
  <si>
    <t>CORTINA DE BAÑO ELIPLAST PLASTICO</t>
  </si>
  <si>
    <t>6098/1</t>
  </si>
  <si>
    <t>CORTINA DE BAÑO ELIPLAST PLASTICO SURTIDAS</t>
  </si>
  <si>
    <t>CORTINA DE BAÑO JS 101/2</t>
  </si>
  <si>
    <t>614/1</t>
  </si>
  <si>
    <t>CORTINA DE COCINA DINA GERADE ARBOL</t>
  </si>
  <si>
    <t>CORTINA DE COCINA JS 1003 COLOR FAJAS ESTAMPADA</t>
  </si>
  <si>
    <t>61137/1</t>
  </si>
  <si>
    <t>CORTINA DE COCINA JS 1137</t>
  </si>
  <si>
    <t>CORTINA DE COCINA JS 606 RECTA</t>
  </si>
  <si>
    <t>CORTINA DE COCINA JS 607 ROMANTICA COLOR</t>
  </si>
  <si>
    <t>66167/1</t>
  </si>
  <si>
    <t>CORTINA DE COCINA VALERI LUNARES/FRUTAS</t>
  </si>
  <si>
    <t>COVER ALCOYANA CROMA COLOR 1 1/2 PLAZAS</t>
  </si>
  <si>
    <t>COVER ALCOYANA CROMA COLOR 2 1/2 PLAZAS</t>
  </si>
  <si>
    <t>453/1</t>
  </si>
  <si>
    <t>COVER AMARELO LISO 1 1/2</t>
  </si>
  <si>
    <t>454/1</t>
  </si>
  <si>
    <t>COVER AMARELO LISO 2 1/2</t>
  </si>
  <si>
    <t>MANTELES</t>
  </si>
  <si>
    <t>1703/01</t>
  </si>
  <si>
    <t>COVER PALETTE KIT LOOK BASIC QUEEN</t>
  </si>
  <si>
    <t>3501/1</t>
  </si>
  <si>
    <t>CUBRECAMA PALETTE ESTOCOLMO 1 1/2 PLAZA</t>
  </si>
  <si>
    <t>3502/1</t>
  </si>
  <si>
    <t>CUBRECAMA PALETTE ESTOCOLMO 2 1/2 PLAZAS</t>
  </si>
  <si>
    <t>CUBRECAMA PALETTE KENIA 1 1/2 PLAZA</t>
  </si>
  <si>
    <t>CUBRECAMA PALETTE KENIA 2 1/2 PLAZA</t>
  </si>
  <si>
    <t xml:space="preserve">CUBRECAMA PALETTE KENIA KING </t>
  </si>
  <si>
    <t>3503/1</t>
  </si>
  <si>
    <t>CUBRECAMA PALETTE MEDITERRANEE 1 1/2 PLAZA</t>
  </si>
  <si>
    <t>1024/1</t>
  </si>
  <si>
    <t>CUBRECAMA PALETTE MEDITERRANEE 2 1/2 PLAZAS</t>
  </si>
  <si>
    <t>3538/1</t>
  </si>
  <si>
    <t>CUBRECAMA PALETTE PRAGA 2 1/2 PLAZAS</t>
  </si>
  <si>
    <t>CUBRECAMA WOSSEN NIDO DE ABEJA 2 PLAZAS</t>
  </si>
  <si>
    <t>CUBRESOMMIER DINA GERADE AJUSTABLE 2 1/2 COLOR</t>
  </si>
  <si>
    <t>FUNDAS Y PROTECTORES</t>
  </si>
  <si>
    <t>CUBRESOMMIER DINA GERADE AJUSTABLE 2 1/2 CRUDO</t>
  </si>
  <si>
    <t>CUBRESOMMIER DINA GERADE AJUSTABLE KING COLOR</t>
  </si>
  <si>
    <t>CUBRESOMMIER DINA GERADE AJUSTABLE KING CRUDO</t>
  </si>
  <si>
    <t>CUBRESOMMIER DINA GERADE AJUSTABLE QUEEN COLOR</t>
  </si>
  <si>
    <t>CUBRESOMMIER DINA GERADE AJUSTABLE QUEEN CRUDO</t>
  </si>
  <si>
    <t>CUBRESOMMIER DINA GERADE MADRAS KING</t>
  </si>
  <si>
    <t>CUBRESOMMIER DINA GERADE MADRAS QUEEN</t>
  </si>
  <si>
    <t>CUBRESOMMIER JS RUSTICO 2 1/2 PLAZAS 766/2</t>
  </si>
  <si>
    <t>DELANTALES</t>
  </si>
  <si>
    <t>DELANTAL CON  FRASES</t>
  </si>
  <si>
    <t>DELANTAL DE COCINA PIÑATA</t>
  </si>
  <si>
    <t>EDREDONES</t>
  </si>
  <si>
    <t>EDREDON ALCOYANA APOLO 2 1/2 PLAZAS</t>
  </si>
  <si>
    <t>EDREDON ALCOYANA APOLO KING</t>
  </si>
  <si>
    <t>73/1</t>
  </si>
  <si>
    <t>EDREDON AMARELO CLASSIC 1 1/2 PLAZAS</t>
  </si>
  <si>
    <t>74/1</t>
  </si>
  <si>
    <t>EDREDON AMARELO CLASSIC 2 1/2 PLAZAS</t>
  </si>
  <si>
    <t>75/1</t>
  </si>
  <si>
    <t>EDREDON AMARELO CLASSIC KING</t>
  </si>
  <si>
    <t>63/1</t>
  </si>
  <si>
    <t>EDREDON AMARELO COMFORT 1 1/2 PLAZAS</t>
  </si>
  <si>
    <t>64/1</t>
  </si>
  <si>
    <t>EDREDON AMARELO COMFORT 2 1/2 PLAZAS</t>
  </si>
  <si>
    <t>6615/1</t>
  </si>
  <si>
    <t>EDREDON AMARELO FLANNEL ESTAMPADO CUNA</t>
  </si>
  <si>
    <t>FRAZADAS</t>
  </si>
  <si>
    <t>37/1</t>
  </si>
  <si>
    <t>EDREDON AMARELO FLANNEL LISO 1 1/2</t>
  </si>
  <si>
    <t>38/1</t>
  </si>
  <si>
    <t>EDREDON AMARELO FLANNEL LISO 2 1/2</t>
  </si>
  <si>
    <t>39/1</t>
  </si>
  <si>
    <t>EDREDON AMARELO FLANNEL LISO KING</t>
  </si>
  <si>
    <t>EDREDON CDI BALTICO PREMIUM BOLSA PVC 1 1/2 PLAZAS</t>
  </si>
  <si>
    <t>EDREDON CDI BALTICO PREMIUM BOLSA PVC 2 1/2 PLAZAS</t>
  </si>
  <si>
    <t>EDREDON CDI BALTICO PREMIUM BOLSA PVC KING</t>
  </si>
  <si>
    <t>EDREDON CDI BALTICO PREMIUM BOLSA PVC QUEEN</t>
  </si>
  <si>
    <t>EDREDON KAVANAGH FLANNEL ESTAMPADO QUEEN</t>
  </si>
  <si>
    <t xml:space="preserve">EDREDON KAVANAGH FLANNEL ESTAMPADO TWIN </t>
  </si>
  <si>
    <t>27/1</t>
  </si>
  <si>
    <t>EDREDON PALETTE ALPES KING</t>
  </si>
  <si>
    <t>26/1</t>
  </si>
  <si>
    <t>EDREDON PALETTE ALPES QUEEN</t>
  </si>
  <si>
    <t>2058/01</t>
  </si>
  <si>
    <t xml:space="preserve">FRAZADA ALCOYANA OLIMPIA 1 1/2 </t>
  </si>
  <si>
    <t>2059/01</t>
  </si>
  <si>
    <t xml:space="preserve">FRAZADA ALCOYANA OLIMPIA 2 1/2 </t>
  </si>
  <si>
    <t>5001/1</t>
  </si>
  <si>
    <t>FRAZADA AMARELO POLAR 1 PLAZA</t>
  </si>
  <si>
    <t>5002/1</t>
  </si>
  <si>
    <t>FRAZADA AMARELO POLAR 2 PLAZAS</t>
  </si>
  <si>
    <t>5003/1</t>
  </si>
  <si>
    <t xml:space="preserve">FRAZADA AMARELO POLAR KING </t>
  </si>
  <si>
    <t xml:space="preserve">FRAZADA CITY BLANCO CORDERITO CUNA FUNCIONAL </t>
  </si>
  <si>
    <t>5011/1</t>
  </si>
  <si>
    <t>FRAZADA DANUBIO FLANNEL 1 1/2</t>
  </si>
  <si>
    <t>5013/1</t>
  </si>
  <si>
    <t>FRAZADA DANUBIO FLANNEL KING</t>
  </si>
  <si>
    <t>5012/1</t>
  </si>
  <si>
    <t>FRAZADA DANUBIO FLANNEL QUEEN</t>
  </si>
  <si>
    <t>55/1</t>
  </si>
  <si>
    <t>FRAZADA DANUBIO POLAR LISA 1 1/2</t>
  </si>
  <si>
    <t>56/1</t>
  </si>
  <si>
    <t>FRAZADA DANUBIO POLAR LISA 2 1/2</t>
  </si>
  <si>
    <t>FRAZADA FRAZABELLA DOBLE FAZ 1 1/2 PLAZA</t>
  </si>
  <si>
    <t>FRAZADA FRAZABELLA DOBLE FAZ 2 1/2 PLAZA</t>
  </si>
  <si>
    <t>FRAZADA FRAZABELLA POLAR COLORES 1 PLAZA</t>
  </si>
  <si>
    <t>FRAZADA FRAZABELLA POLAR COLORES 2 PLAZAS</t>
  </si>
  <si>
    <t>656/1</t>
  </si>
  <si>
    <t>FRAZADA MANTRA VALIJA KING</t>
  </si>
  <si>
    <t>81/1</t>
  </si>
  <si>
    <t>5061/1</t>
  </si>
  <si>
    <t>FRAZADA PIÑATA CON CORDERITO</t>
  </si>
  <si>
    <t>5060/1</t>
  </si>
  <si>
    <t>FRAZADA PIÑATA FLANNEL</t>
  </si>
  <si>
    <t>FRAZADA PIÑATA SUPER SOFT 1 1/2 PLAZA</t>
  </si>
  <si>
    <t>FUNDA CDI NORDICA 2 1/2 PLAZAS</t>
  </si>
  <si>
    <t>FUNDA CDI NORDICA KING</t>
  </si>
  <si>
    <t>FUNDA DE ALMOHADA CAMARO X2</t>
  </si>
  <si>
    <t>1328/1</t>
  </si>
  <si>
    <t>FUNDA DE ALMOHADA PRATA PACK X2</t>
  </si>
  <si>
    <t>1396/1</t>
  </si>
  <si>
    <t>FUNDA DE ALMOHADA TOUCH OF CLASS PACK X2</t>
  </si>
  <si>
    <t>FUNDA DE COLCHON 1 1/2 PLAZA</t>
  </si>
  <si>
    <t>FUNDA DE COLCHON 2 1/2 PLAZAS</t>
  </si>
  <si>
    <t>FUNDA DE COLCHON 2 PLAZAS</t>
  </si>
  <si>
    <t>FUNDA DE COLCHON QUEEN</t>
  </si>
  <si>
    <t>855/1</t>
  </si>
  <si>
    <t>FUNDA DE SILLON JS 1 CUERPO 855</t>
  </si>
  <si>
    <t>FUNDA DE SILLON JS 1 CUERPO 865</t>
  </si>
  <si>
    <t>875/1</t>
  </si>
  <si>
    <t>FUNDA DE SILLON JS 1 CUERPO 875</t>
  </si>
  <si>
    <t>856/1</t>
  </si>
  <si>
    <t>FUNDA DE SILLON JS 2 CUERPO 856</t>
  </si>
  <si>
    <t>FUNDA DE SILLON JS 2 CUERPO 866</t>
  </si>
  <si>
    <t>876/1</t>
  </si>
  <si>
    <t>FUNDA DE SILLON JS 2 CUERPO 876</t>
  </si>
  <si>
    <t>857/1</t>
  </si>
  <si>
    <t>FUNDA DE SILLON JS 3 CUERPO 857</t>
  </si>
  <si>
    <t>FUNDA DE SILLON JS 3 CUERPO 867</t>
  </si>
  <si>
    <t>877/1</t>
  </si>
  <si>
    <t>FUNDA DE SILLON JS 3 CUERPO 877</t>
  </si>
  <si>
    <t>GANCHOS CADENA X12</t>
  </si>
  <si>
    <t>GANCHOS ELIPLAST FORMAS X12</t>
  </si>
  <si>
    <t>GANCHOS RESINA CITY BLANCO X12</t>
  </si>
  <si>
    <t>1068/1</t>
  </si>
  <si>
    <t>JUEGO DE SABANAS ALCOYANA CLASICA 1 1/2 PLAZA</t>
  </si>
  <si>
    <t>JUEGO DE SABANAS</t>
  </si>
  <si>
    <t>1069/1</t>
  </si>
  <si>
    <t>JUEGO DE SABANAS ALCOYANA CLASICA 2 1/2 PLAZAS</t>
  </si>
  <si>
    <t>1108/1</t>
  </si>
  <si>
    <t>JUEGO DE SABANAS ALCOYANA ESSENCIA 1 1/2 PLAZAS</t>
  </si>
  <si>
    <t>1106/1</t>
  </si>
  <si>
    <t>JUEGO DE SABANAS ALCOYANA ESSENCIA 2 1/2 PLAZAS</t>
  </si>
  <si>
    <t>1107/1</t>
  </si>
  <si>
    <t>JUEGO DE SABANAS ALCOYANA ESSENCIA KING</t>
  </si>
  <si>
    <t>JUEGO DE SABANAS ALCOYANA ESTUDIO 1 1/2 PLAZAS</t>
  </si>
  <si>
    <t>1065/1</t>
  </si>
  <si>
    <t xml:space="preserve">JUEGO DE SABANAS ALCOYANA PREMIUM 1 1/2 </t>
  </si>
  <si>
    <t>1066/1</t>
  </si>
  <si>
    <t xml:space="preserve">JUEGO DE SABANAS ALCOYANA PREMIUM 2 1/2 </t>
  </si>
  <si>
    <t>JUEGO DE SABANAS ALLEGRA 1 1/2 PLAZAS</t>
  </si>
  <si>
    <t>JUEGO DE SABANAS ALLEGRA 2 1/2 PLAZAS</t>
  </si>
  <si>
    <t>JUEGO DE SABANAS AMARELO PERCAL 1 1/2 PLAZA</t>
  </si>
  <si>
    <t>JUEGO DE SABANAS BLANCO PARIS SATEN KING</t>
  </si>
  <si>
    <t>JUEGO DE SABANAS BLANCO PARIS SATEN QUEEN</t>
  </si>
  <si>
    <t>1009/2</t>
  </si>
  <si>
    <t>JUEGO DE SABANAS CANNON CLASSIC FULL</t>
  </si>
  <si>
    <t>1011/2</t>
  </si>
  <si>
    <t>JUEGO DE SABANAS CANNON CLASSIC KING</t>
  </si>
  <si>
    <t>1010/2</t>
  </si>
  <si>
    <t>JUEGO DE SABANAS CANNON CLASSIC QUEEN</t>
  </si>
  <si>
    <t>1008/2</t>
  </si>
  <si>
    <t>JUEGO DE SABANAS CANNON CLASSIC TWIN</t>
  </si>
  <si>
    <t>1009/1</t>
  </si>
  <si>
    <t>JUEGO DE SABANAS CANNON COLORS FULL</t>
  </si>
  <si>
    <t>1011/1</t>
  </si>
  <si>
    <t>JUEGO DE SABANAS CANNON COLORS KING</t>
  </si>
  <si>
    <t>1010/1</t>
  </si>
  <si>
    <t>JUEGO DE SABANAS CANNON COLORS QUEEN</t>
  </si>
  <si>
    <t>1008/1</t>
  </si>
  <si>
    <t>JUEGO DE SABANAS CANNON COLORS TWIN</t>
  </si>
  <si>
    <t>JUEGO DE SABANAS CANNON CUNA FUNCIONAL</t>
  </si>
  <si>
    <t>JUEGO DE SABANAS CANNON FIELDCREST FULL</t>
  </si>
  <si>
    <t>JUEGO DE SABANAS CANNON FIELDCREST QUEEN</t>
  </si>
  <si>
    <t>JUEGO DE SABANAS CANNON FIELDCREST TWIN</t>
  </si>
  <si>
    <t>JUEGO DE SABANAS CITY BLANCO BRODERIE 1 1/2 PLAZAS</t>
  </si>
  <si>
    <t>715/1</t>
  </si>
  <si>
    <t>JUEGO DE SABANAS CITY BLANCO BRODERIE 2 1/2 PLAZAS</t>
  </si>
  <si>
    <t xml:space="preserve">JUEGO DE SABANAS DANUBIO BASIC 1 1/2 </t>
  </si>
  <si>
    <t>903/1</t>
  </si>
  <si>
    <t xml:space="preserve">JUEGO DE SABANAS DANUBIO BASIC 2 1/2 </t>
  </si>
  <si>
    <t>529/1</t>
  </si>
  <si>
    <t>JUEGO DE SABANAS DANUBIO CLASSIC 1 1/2</t>
  </si>
  <si>
    <t>530/1</t>
  </si>
  <si>
    <t>JUEGO DE SABANAS DANUBIO CLASSIC 2 1/2</t>
  </si>
  <si>
    <t>531/1</t>
  </si>
  <si>
    <t>JUEGO DE SABANAS DANUBIO CLASSIC FULL</t>
  </si>
  <si>
    <t>JUEGO DE SABANAS DANUBIO CLASSIC KING</t>
  </si>
  <si>
    <t>70/1</t>
  </si>
  <si>
    <t>71/1</t>
  </si>
  <si>
    <t xml:space="preserve">JUEGO DE SABANAS DANUBIO COLORS 144H 100% 2 1/2 </t>
  </si>
  <si>
    <t>JUEGO DE SABANAS DANUBIO COLORS 200H KING</t>
  </si>
  <si>
    <t>JUEGO DE SABANAS DANUBIO COLORS 200H QUEEN</t>
  </si>
  <si>
    <t>JUEGO DE SABANAS DANUBIO COLORS 200H TWIN</t>
  </si>
  <si>
    <t>210/1</t>
  </si>
  <si>
    <t>JUEGO DE SABANAS DANUBIO COLORS MIXTA 1 1/2</t>
  </si>
  <si>
    <t>211/1</t>
  </si>
  <si>
    <t>JUEGO DE SABANAS DANUBIO COLORS MIXTA 2 1/2</t>
  </si>
  <si>
    <t>213/1</t>
  </si>
  <si>
    <t>JUEGO DE SABANAS DANUBIO COLORS MIXTA KING</t>
  </si>
  <si>
    <t>JUEGO DE SABANAS DANUBIO DREAMS 1 1/2 PLAZAS</t>
  </si>
  <si>
    <t>JUEGO DE SABANAS DANUBIO DREAMS 2 1/2 PLAZAS</t>
  </si>
  <si>
    <t>JUEGO DE SABANAS DANUBIO DREAMS KING</t>
  </si>
  <si>
    <t>JUEGO DE SABANAS DANUBIO DRESSY 1 1/2 PLAZAS</t>
  </si>
  <si>
    <t>JUEGO DE SABANAS DANUBIO DRESSY 2 1/2 PLAZAS</t>
  </si>
  <si>
    <t>JUEGO DE SABANAS DANUBIO DRESSY KING</t>
  </si>
  <si>
    <t xml:space="preserve">JUEGO DE SABANAS DANUBIO ENTRELINEAS 1 1/2 </t>
  </si>
  <si>
    <t xml:space="preserve">JUEGO DE SABANAS DANUBIO ENTRELINEAS 2 1/2 </t>
  </si>
  <si>
    <t>JUEGO DE SABANAS DANUBIO ENTRELINEAS KING</t>
  </si>
  <si>
    <t>JUEGO DE SABANAS DANUBIO GARDEN FULL</t>
  </si>
  <si>
    <t>JUEGO DE SABANAS DANUBIO GARDEN QUEEN</t>
  </si>
  <si>
    <t>JUEGO DE SABANAS DANUBIO GARDEN TWIN</t>
  </si>
  <si>
    <t>1029/1</t>
  </si>
  <si>
    <t>JUEGO DE SABANAS DANUBIO INFANTIL 1 1/2 PLAZA</t>
  </si>
  <si>
    <t>JUEGO DE SABANAS DANUBIO NAUTICA KING</t>
  </si>
  <si>
    <t>JUEGO DE SABANAS DANUBIO RAICES 1 1/2 PLAZAS</t>
  </si>
  <si>
    <t>JUEGO DE SABANAS DANUBIO RAICES 2 1/2 PLAZAS</t>
  </si>
  <si>
    <t xml:space="preserve">JUEGO DE SABANAS DANUBIO ROMANTICA 1 1/2 </t>
  </si>
  <si>
    <t>JUEGO DE SABANAS DANUBIO ROMANTICA FULL</t>
  </si>
  <si>
    <t>321/1</t>
  </si>
  <si>
    <t xml:space="preserve">JUEGO DE SABANAS DANUBIO SUPLESA 144H 1 1/2 </t>
  </si>
  <si>
    <t>100/1</t>
  </si>
  <si>
    <t xml:space="preserve">JUEGO DE SABANAS DANUBIO SUPLESA 144H 2 1/2 </t>
  </si>
  <si>
    <t>102/1</t>
  </si>
  <si>
    <t>JUEGO DE SABANAS DANUBIO SUPLESA 144H KING</t>
  </si>
  <si>
    <t>1150/1</t>
  </si>
  <si>
    <t>JUEGO DE SABANAS DANUBIO TANGO 1 1/2 PLAZA</t>
  </si>
  <si>
    <t>JUEGO DE SABANAS DANUBIO TANGO 2 1/2 PLAZA</t>
  </si>
  <si>
    <t>JUEGO DE SABANAS DANUBIO TANGO KING</t>
  </si>
  <si>
    <t>4397/1</t>
  </si>
  <si>
    <t>JUEGO DE SABANAS DINA GERADE JOY KING</t>
  </si>
  <si>
    <t>JUEGO DE SABANAS DINA GERADE MOÑO KING</t>
  </si>
  <si>
    <t>JUEGO DE SABANAS DINA GERADE ORGANZA KING</t>
  </si>
  <si>
    <t>JUEGO DE SABANAS DINA GERADE TOKYO KING</t>
  </si>
  <si>
    <t>1030/1</t>
  </si>
  <si>
    <t>JUEGO DE SABANAS FIESTA 144 HILOS 1 1/2 PLAZA</t>
  </si>
  <si>
    <t>1031/1</t>
  </si>
  <si>
    <t>JUEGO DE SABANAS FIESTA 144 HILOS 2 1/2 PLAZAS</t>
  </si>
  <si>
    <t>1033/1</t>
  </si>
  <si>
    <t>JUEGO DE SABANAS FIESTA 144 HILOS KING</t>
  </si>
  <si>
    <t>JUEGO DE SABANAS FIESTA 180 HILOS QUEEN</t>
  </si>
  <si>
    <t>JUEGO DE SABANAS FIESTA 180 HILOS TWIN</t>
  </si>
  <si>
    <t>JUEGO DE SABANAS FUTBOL LICENCIA TWIN</t>
  </si>
  <si>
    <t>3548/1</t>
  </si>
  <si>
    <t>JUEGO DE SABANAS LE KARIM 1 1/2</t>
  </si>
  <si>
    <t>3550/1</t>
  </si>
  <si>
    <t>JUEGO DE SABANAS LE KARIM 2 1/2</t>
  </si>
  <si>
    <t>JUEGO DE SABANAS LE KARIM LISO 1 1/2 PLAZAS</t>
  </si>
  <si>
    <t>JUEGO DE SABANAS LE KARIM LISO 2 1/2 PLAZAS</t>
  </si>
  <si>
    <t>JUEGO DE SABANAS MARIAGES HOME FULL</t>
  </si>
  <si>
    <t>JUEGO DE SABANAS MARIAGES HOME KING</t>
  </si>
  <si>
    <t>JUEGO DE SABANAS MARIAGES HOME QUEEN</t>
  </si>
  <si>
    <t>JUEGO DE SABANAS PALETTE ACCENT 1 1/2 PLAZA</t>
  </si>
  <si>
    <t>JUEGO DE SABANAS PALETTE ACCENT 2 1/2 PLAZAS</t>
  </si>
  <si>
    <t>1201/1</t>
  </si>
  <si>
    <t>JUEGO DE SABANAS PALETTE GLASS 200 HILOS KING</t>
  </si>
  <si>
    <t>1200/1</t>
  </si>
  <si>
    <t>JUEGO DE SABANAS PALETTE GLASS 200 HILOS QUEEN</t>
  </si>
  <si>
    <t>JUEGO DE SABANAS PALETTE LINES FULL</t>
  </si>
  <si>
    <t>JUEGO DE SABANAS PALETTE LINES KING</t>
  </si>
  <si>
    <t>JUEGO DE SABANAS PALETTE LINES QUEEN</t>
  </si>
  <si>
    <t>1074/1</t>
  </si>
  <si>
    <t>JUEGO DE SABANAS PALETTE LINES TWIN</t>
  </si>
  <si>
    <t>1022/1</t>
  </si>
  <si>
    <t>JUEGO DE SABANAS PALETTE LOOK 1 1/2 PLAZA</t>
  </si>
  <si>
    <t>1023/1</t>
  </si>
  <si>
    <t>JUEGO DE SABANAS PALETTE LOOK 2 1/2 PLAZAS</t>
  </si>
  <si>
    <t xml:space="preserve">JUEGO DE SABANAS PALETTE LOOK BASIC 2 1/2 </t>
  </si>
  <si>
    <t>JUEGO DE SABANAS PALETTE LOOK BASIC KING</t>
  </si>
  <si>
    <t>1090/1</t>
  </si>
  <si>
    <t>JUEGO DE SABANAS PALETTE LOOK KING</t>
  </si>
  <si>
    <t>1104/1</t>
  </si>
  <si>
    <t>JUEGO DE SABANAS PALETTE URBAN 1 1/2 PLAZA</t>
  </si>
  <si>
    <t>1105/1</t>
  </si>
  <si>
    <t>JUEGO DE SABANAS PALETTE URBAN 2 1/2 PLAZAS</t>
  </si>
  <si>
    <t>1021N/1</t>
  </si>
  <si>
    <t>JUEGO DE SABANAS PIÑATA ULTRA SOFT</t>
  </si>
  <si>
    <t>1026/1</t>
  </si>
  <si>
    <t>JUEGO DE SABANAS REGATTA 1 1/2 PLAZA</t>
  </si>
  <si>
    <t>1027/1</t>
  </si>
  <si>
    <t>JUEGO DE SABANAS REGATTA 2 1/2 PLAZAS</t>
  </si>
  <si>
    <t>JUEGO DE TOALLA Y TOALLON AMARELO BRODERIE</t>
  </si>
  <si>
    <t>2101/1</t>
  </si>
  <si>
    <t>JUEGO DE TOALLA Y TOALLON ARCO IRIS FITNESS</t>
  </si>
  <si>
    <t>2026/1</t>
  </si>
  <si>
    <t>JUEGO DE TOALLA Y TOALLON ARCO IRIS TIM</t>
  </si>
  <si>
    <t>2160/1</t>
  </si>
  <si>
    <t>JUEGO DE TOALLA Y TOALLON CANNON</t>
  </si>
  <si>
    <t>2041/1</t>
  </si>
  <si>
    <t>JUEGO DE TOALLA Y TOALLON FRANCO VALENTE 440 GR</t>
  </si>
  <si>
    <t>2042/1</t>
  </si>
  <si>
    <t>JUEGO DE TOALLA Y TOALLON FRANCO VALENTE 500 GR</t>
  </si>
  <si>
    <t>2043/1</t>
  </si>
  <si>
    <t>JUEGO DE TOALLA Y TOALLON FRANCO VALENTE XL 600 GR.</t>
  </si>
  <si>
    <t>2023/1</t>
  </si>
  <si>
    <t>JUEGO DE TOALLA Y TOALLON PALETTE BORIS</t>
  </si>
  <si>
    <t>PIJAMAS</t>
  </si>
  <si>
    <t>MANTA BLANCO PARIS RUSTICA 2 1/2 PLAZAS</t>
  </si>
  <si>
    <t>MANTA CITY BLANCO MAGICA FUTBOL 1 1/2 PLAZAS</t>
  </si>
  <si>
    <t>MANTA CITY BLANCO MAGICA LUMINOSA CUNA</t>
  </si>
  <si>
    <t>MANTA CITY BLANCO MAGICA LUMINOSA CUNA FUNCIONAL</t>
  </si>
  <si>
    <t>MANTEL BLANCO PARIS TROPICAL ESTAMPADO 2 M</t>
  </si>
  <si>
    <t>MANTEL BLANCO PARIS TROPICAL ESTAMPADO 2.5 M</t>
  </si>
  <si>
    <t>MANTEL CITY BLANCO ESTAMPADO 2.00 MTS</t>
  </si>
  <si>
    <t>MANTEL CITY BLANCO ESTAMPADO 2.50 MTS</t>
  </si>
  <si>
    <t>MANTEL CITY BLANCO ESTAMPADO 3.10 MTS</t>
  </si>
  <si>
    <t>MANTEL CITY BLANCO TROPICAL 2.50 MTS</t>
  </si>
  <si>
    <t>MANTEL ECOCUERO FG ESTAMPADO 2.00 MTS</t>
  </si>
  <si>
    <t>MANTEL ECOCUERO FG ESTAMPADO 2.40 MTS</t>
  </si>
  <si>
    <t>MANTEL ECOCUERO FG LISO 2.00 MTS</t>
  </si>
  <si>
    <t>MANTEL ECOCUERO FG LISO 2.40 MTS</t>
  </si>
  <si>
    <t>4025/1</t>
  </si>
  <si>
    <t>MANTEL ECOCUERO LISO 1.80 MTS</t>
  </si>
  <si>
    <t>4026/1</t>
  </si>
  <si>
    <t>MANTEL ECOCUERO LISO 2.00 MTS</t>
  </si>
  <si>
    <t>4027/1</t>
  </si>
  <si>
    <t>MANTEL ECOCUERO LISO 2.50 MTS</t>
  </si>
  <si>
    <t>4021/1</t>
  </si>
  <si>
    <t>MANTEL JARDENA ANTIMANCHAS 1.80 MTS</t>
  </si>
  <si>
    <t>4022/1</t>
  </si>
  <si>
    <t>MANTEL JARDENA ANTIMANCHAS 2.00 MTS</t>
  </si>
  <si>
    <t>4023/1</t>
  </si>
  <si>
    <t>MANTEL JARDENA ANTIMANCHAS 2.50 MTS</t>
  </si>
  <si>
    <t>4024/1</t>
  </si>
  <si>
    <t>MANTEL JARDENA ANTIMANCHAS 3.00 MTS</t>
  </si>
  <si>
    <t>5823/1</t>
  </si>
  <si>
    <t>PONCHO CITY BLANCO INFANTIL</t>
  </si>
  <si>
    <t>6224/1</t>
  </si>
  <si>
    <t xml:space="preserve">PROTECTOR DE BAÑO ELIPLAST 100 MICRONES </t>
  </si>
  <si>
    <t>6222/1</t>
  </si>
  <si>
    <t>PROTECTOR DE BAÑO ELIPLAST 50 MICRONES</t>
  </si>
  <si>
    <t>051/1</t>
  </si>
  <si>
    <t>PROTECTOR DE COLCHON ACUARIO 2 PLAZA</t>
  </si>
  <si>
    <t>053/1</t>
  </si>
  <si>
    <t>PROTECTOR DE COLCHON ACUARIO KING</t>
  </si>
  <si>
    <t>052/1</t>
  </si>
  <si>
    <t>PROTECTOR DE COLCHON ACUARIO QUEEN</t>
  </si>
  <si>
    <t>050/1</t>
  </si>
  <si>
    <t>PROTECTOR DE COLCHON ACUARIO TWIN</t>
  </si>
  <si>
    <t>PROTECTOR DE COLCHON IMPERMEABLE 1 PL</t>
  </si>
  <si>
    <t>PROTECTOR DE COLCHON IMPERMEABLE 2 PL</t>
  </si>
  <si>
    <t>2505/1</t>
  </si>
  <si>
    <t>REPASADOR ARCO IRIS X2</t>
  </si>
  <si>
    <t>REPASADORES</t>
  </si>
  <si>
    <t xml:space="preserve">REPASADOR BLANCO PARIS BORDADO SET X3 </t>
  </si>
  <si>
    <t>REPASADOR BLANCO PARIS ESTAMPADO SET X3</t>
  </si>
  <si>
    <t>REPASADOR CITY BLANCO ESTAMPADO P/DOCENA</t>
  </si>
  <si>
    <t>REPASADOR FANTASIA CUADROS P/DOCENA</t>
  </si>
  <si>
    <t>REPASADOR ITAS 3 CORAZONES P/DOCENA</t>
  </si>
  <si>
    <t>REPASADOR ITAS 3 CUADROS P/DOCENA</t>
  </si>
  <si>
    <t>REPASADOR ITAS AJEDREZ P/DOCENA</t>
  </si>
  <si>
    <t>REPASADOR ITAS CORAZON P/DOCENA</t>
  </si>
  <si>
    <t>REPASADOR PALETTE URBAN P/DOCENA</t>
  </si>
  <si>
    <t>REPASADOR WOSSEN 966 P/DOCENA</t>
  </si>
  <si>
    <t>REPASADOR WOSSEN 970 P/DOCENA</t>
  </si>
  <si>
    <t>2802/1</t>
  </si>
  <si>
    <t>2804/1</t>
  </si>
  <si>
    <t>SABANA AJUSTABLE ALCOYANA ESTUDIO 1 1/2 PLAZAS</t>
  </si>
  <si>
    <t>SABANA AJUSTABLE ALCOYANA ESTUDIO 2 1/2 PLAZAS</t>
  </si>
  <si>
    <t>AJUSTABLES</t>
  </si>
  <si>
    <t>SABANA AJUSTABLE BLANCO PARIS SATEN KING</t>
  </si>
  <si>
    <t>SABANA AJUSTABLE BLANCO PARIS SATEN QUEEN</t>
  </si>
  <si>
    <t>1408/1</t>
  </si>
  <si>
    <t>SABANA AJUSTABLE CAMARO 1 1/2 PLAZA</t>
  </si>
  <si>
    <t>1409/1</t>
  </si>
  <si>
    <t>SABANA AJUSTABLE CAMARO 2 1/2 PLAZAS</t>
  </si>
  <si>
    <t>SABANA AJUSTABLE CAMARO KING</t>
  </si>
  <si>
    <t>1422/1</t>
  </si>
  <si>
    <t>SABANA AJUSTABLE DANUBIO 1 1/2 PLAZA</t>
  </si>
  <si>
    <t>1423/1</t>
  </si>
  <si>
    <t>SABANA AJUSTABLE DANUBIO 2 1/2 PLAZAS</t>
  </si>
  <si>
    <t>1424/1</t>
  </si>
  <si>
    <t>SABANA AJUSTABLE DANUBIO KING</t>
  </si>
  <si>
    <t>SABANA AJUSTABLE TOUCH OF CLASS 1 1/2 PLAZAS</t>
  </si>
  <si>
    <t>SABANA AJUSTABLE TOUCH OF CLASS 2 1/2 PLAZAS</t>
  </si>
  <si>
    <t>SABANA AJUSTABLE TOUCH OF CLASS KING</t>
  </si>
  <si>
    <t>SABANA AJUSTABLE TOUCH OF CLASS QUEEN</t>
  </si>
  <si>
    <t>SET DE BAÑO ALCOYANA BATH</t>
  </si>
  <si>
    <t>SET DE BAÑO ALCOYANA SOAP</t>
  </si>
  <si>
    <t>2075/1</t>
  </si>
  <si>
    <t>SET DE BAÑO BEYBE 3 PIEZAS</t>
  </si>
  <si>
    <t>2159/1</t>
  </si>
  <si>
    <t>TOALLA AMARELO SECADO RAPIDO PACK X2</t>
  </si>
  <si>
    <t>2170/1</t>
  </si>
  <si>
    <t>TOALLA ARCO IRIS 450 GR</t>
  </si>
  <si>
    <t>TOALLA ARCO IRIS 450 INFANTIL</t>
  </si>
  <si>
    <t>2174/1</t>
  </si>
  <si>
    <t xml:space="preserve">TOALLA ARCO IRIS BELLY 450 GRS </t>
  </si>
  <si>
    <t>2009/1</t>
  </si>
  <si>
    <t>TOALLA ARCO IRIS DETROIT</t>
  </si>
  <si>
    <t>2102/1</t>
  </si>
  <si>
    <t>TOALLA ARCO IRIS FITNESS</t>
  </si>
  <si>
    <t>TOALLA CANNON 520 GR</t>
  </si>
  <si>
    <t>TOALLA FANTASIA ANITA</t>
  </si>
  <si>
    <t>TOALLA FANTASIA KNUT</t>
  </si>
  <si>
    <t>2000/1</t>
  </si>
  <si>
    <t>TOALLA FANTASIA PATTER</t>
  </si>
  <si>
    <t>TA443/1</t>
  </si>
  <si>
    <t xml:space="preserve">TOALLA FANTASIA SAMY </t>
  </si>
  <si>
    <t>435/1</t>
  </si>
  <si>
    <t>TOALLA PALETTE BOSTON</t>
  </si>
  <si>
    <t>TA450/1</t>
  </si>
  <si>
    <t xml:space="preserve">TOALLA PALETTE CHANTAL </t>
  </si>
  <si>
    <t>TA447/1</t>
  </si>
  <si>
    <t xml:space="preserve">TOALLA PALETTE DOVER </t>
  </si>
  <si>
    <t>TA449/1</t>
  </si>
  <si>
    <t xml:space="preserve">TOALLA PALETTE GRID </t>
  </si>
  <si>
    <t>2012/2</t>
  </si>
  <si>
    <t>TOALLA PRATA DANTE</t>
  </si>
  <si>
    <t>2012/1</t>
  </si>
  <si>
    <t>TOALLA PRATA EMIR</t>
  </si>
  <si>
    <t>TA441/1</t>
  </si>
  <si>
    <t xml:space="preserve">TOALLA PRATA HOLLY </t>
  </si>
  <si>
    <t>TOALLA WOSSEN BLANCA</t>
  </si>
  <si>
    <t>2173/1</t>
  </si>
  <si>
    <t xml:space="preserve">TOALLITA INDIVIDUAL ARCO IRIS BELLY </t>
  </si>
  <si>
    <t>CLI31/1</t>
  </si>
  <si>
    <t>TOALLITA INDIVIDUAL FANTASIA CLIP</t>
  </si>
  <si>
    <t>TOALLITA INDIVIDUAL WOSSEN</t>
  </si>
  <si>
    <t>2162/1</t>
  </si>
  <si>
    <t>TOALLON AMARELO SECADO RAPIDO 70x140</t>
  </si>
  <si>
    <t>2163/1</t>
  </si>
  <si>
    <t>TOALLON AMARELO SECADO RAPIDO 80x160</t>
  </si>
  <si>
    <t>2171/1</t>
  </si>
  <si>
    <t>TOALLON ARCO IRIS 450 GR</t>
  </si>
  <si>
    <t>2175/1</t>
  </si>
  <si>
    <t>TOALLON ARCO IRIS BELLY 450 GR</t>
  </si>
  <si>
    <t>2010/1</t>
  </si>
  <si>
    <t xml:space="preserve">TOALLON ARCO IRIS DETROIT </t>
  </si>
  <si>
    <t>2028/1</t>
  </si>
  <si>
    <t>TOALLON ARCO IRIS NAUTICAL</t>
  </si>
  <si>
    <t>2053/1</t>
  </si>
  <si>
    <t>TOALLON BEYBE CON CAPUCHA BORDADA</t>
  </si>
  <si>
    <t>TOALLON CANNON 520 GR</t>
  </si>
  <si>
    <t>TOALLON FANTASIA ANITA</t>
  </si>
  <si>
    <t>TOALLON FANTASIA KNUT</t>
  </si>
  <si>
    <t>2001/1</t>
  </si>
  <si>
    <t>TOALLON FANTASIA PATTER</t>
  </si>
  <si>
    <t>TO443/2</t>
  </si>
  <si>
    <t xml:space="preserve">TOALLON FANTASIA SAMY </t>
  </si>
  <si>
    <t>TOALLON FRANCO VALENTE 440 GR</t>
  </si>
  <si>
    <t>4044/1</t>
  </si>
  <si>
    <t>TOALLON FRANCO VALENTE 500 GR</t>
  </si>
  <si>
    <t>TOALLON FRANCO VALENTE 600 GR</t>
  </si>
  <si>
    <t xml:space="preserve">TOALLON FUTBOL WILKO </t>
  </si>
  <si>
    <t>436/1</t>
  </si>
  <si>
    <t>TOALLON PALETTE BOSTON</t>
  </si>
  <si>
    <t>TOALLON PALETTE CALISTO</t>
  </si>
  <si>
    <t>TO450/2</t>
  </si>
  <si>
    <t>TOALLON PALETTE CHANTAL</t>
  </si>
  <si>
    <t>TO447/2</t>
  </si>
  <si>
    <t xml:space="preserve">TOALLON PALETTE DOVER </t>
  </si>
  <si>
    <t>TO449/2</t>
  </si>
  <si>
    <t xml:space="preserve">TOALLON PALETTE GRID </t>
  </si>
  <si>
    <t>TOALLON PALETTE URBAN SUN</t>
  </si>
  <si>
    <t xml:space="preserve">TOALLON PIÑATA 60x120 </t>
  </si>
  <si>
    <t>2063/01</t>
  </si>
  <si>
    <t>TOALLON PIÑATA 70x130  OFERTA</t>
  </si>
  <si>
    <t>2048/1</t>
  </si>
  <si>
    <t>TOALLON PIÑATA 70x130 ALGODÓN</t>
  </si>
  <si>
    <t>2165/1</t>
  </si>
  <si>
    <t>TOALLON PLAYERO AMARELO CON FORMA</t>
  </si>
  <si>
    <t>2024/1</t>
  </si>
  <si>
    <t xml:space="preserve">TOALLON PLAYERO ARCO IRIS LONA </t>
  </si>
  <si>
    <t>2064/1</t>
  </si>
  <si>
    <t>TOALLON PLAYERO CITY BLANCO ESTAMPADO</t>
  </si>
  <si>
    <t>TOALLON PLAYERO CITY BLANCO FUTBOL C/ MOCHILA</t>
  </si>
  <si>
    <t>2013/2</t>
  </si>
  <si>
    <t>TOALLON PRATA DANTE</t>
  </si>
  <si>
    <t>TO440/2</t>
  </si>
  <si>
    <t>TOALLON PRATA EMIR</t>
  </si>
  <si>
    <t>TO441/2</t>
  </si>
  <si>
    <t xml:space="preserve">TOALLON PRATA HOLLY </t>
  </si>
  <si>
    <t>0123</t>
  </si>
  <si>
    <t>TOALLON WOSSEN FUTBOL RIVER Y BOCA</t>
  </si>
  <si>
    <t>TURBANTE CITY BLANCO</t>
  </si>
  <si>
    <t>4325/1</t>
  </si>
  <si>
    <t xml:space="preserve">TURBANTE FRANCO VALENTE </t>
  </si>
  <si>
    <t>Precios</t>
  </si>
  <si>
    <t>EDREDON MANTRA WINTER 2 1/2 PLAZAS</t>
  </si>
  <si>
    <t>MANTEL ECOCUERO ESTAMPADO 2.00 MTS</t>
  </si>
  <si>
    <t>CORTINA DE BAÑO CITY BLANCO DIAMANTE</t>
  </si>
  <si>
    <t>ACOLCHADO BLANCO PARIS COTTON TOUCH 1 1/2 PLAZAS</t>
  </si>
  <si>
    <t>ACOLCHADO BLANCO PARIS COTTON TOUCH QUEEN</t>
  </si>
  <si>
    <t>ACOLCHADO BLANCO PARIS COTTON TOUCH KING</t>
  </si>
  <si>
    <t>SUJETO A POSIBLES MODIFICACIONES SIN PREVIO AVISO.</t>
  </si>
  <si>
    <t>Fecha de lista</t>
  </si>
  <si>
    <t>ACOLCHADO KAVANAGH SOFT TWIN C/FUNDA</t>
  </si>
  <si>
    <t>ACOLCHADO KAVANAGH SOFT QUEEN C/FUNDAS</t>
  </si>
  <si>
    <t>EDREDON KAVANAGH FLANNEL LISO TWIN</t>
  </si>
  <si>
    <t>EDREDON KAVANAGH FLANNEL LISO KING</t>
  </si>
  <si>
    <t>EDREDON KAVANAGH FLANNEL LISO QUEEN</t>
  </si>
  <si>
    <t>Entra Aquí</t>
  </si>
  <si>
    <t>PONCHO CITY BLANCO FUTBOL</t>
  </si>
  <si>
    <t>JUEGO DE SABANAS DANUBIO SUPLESA 200H QUEEN</t>
  </si>
  <si>
    <t>JUEGO DE SABANAS DANUBIO SUPLESA 200H KING</t>
  </si>
  <si>
    <t>JUEGO DE SABANAS DANUBIO SUPLESA 200H TWIN</t>
  </si>
  <si>
    <t>CUBRECAMAS</t>
  </si>
  <si>
    <t>FUNDAS DE SILLON</t>
  </si>
  <si>
    <t>TOALLONES</t>
  </si>
  <si>
    <t>TOALLAS</t>
  </si>
  <si>
    <t>TOALLA Y TOALLON</t>
  </si>
  <si>
    <t>TOALLA CON CAPUCHA</t>
  </si>
  <si>
    <t>FUNDAS DE ALMOHADA</t>
  </si>
  <si>
    <t>CORTINA DE COCINA DINA GERADE MUMBAI</t>
  </si>
  <si>
    <t>66201/1</t>
  </si>
  <si>
    <t>CORTINA DE COCINA ONDA BLANCA 201</t>
  </si>
  <si>
    <t>FRAZADA CITY BLANCO NORDICA QUEEN</t>
  </si>
  <si>
    <t>FRAZADA CITY BLANCO NORDICA TWIN</t>
  </si>
  <si>
    <t>INDIVIDUALES DINA GERADE NORDICO X4</t>
  </si>
  <si>
    <t>CORTINA DE BAÑO CITY BLANCO DIGITAL</t>
  </si>
  <si>
    <t>PAÑO ABSORBENTE CITY BLANCO LISO</t>
  </si>
  <si>
    <t xml:space="preserve">ACOLCHADO FRANCA VALERI FRESH COLORS 1 1/2 </t>
  </si>
  <si>
    <t>ACOLCHADO FRANCA VALERI HOTELERIA KING</t>
  </si>
  <si>
    <t>ACOLCHADO FRANCA VALERI ESTAMPADO JUVENIL 1 1/2 PLAZAS</t>
  </si>
  <si>
    <t>3024/1</t>
  </si>
  <si>
    <t>ACOLCHADO VALERI BITONO LISOS QUEEN</t>
  </si>
  <si>
    <t>CUBRESOMMIER JS RUSTICO 2 1/2 PLAZAS 766/5</t>
  </si>
  <si>
    <t>REPASADOR ITAS 3 CIRCULOS P/DOCENA</t>
  </si>
  <si>
    <t xml:space="preserve">CORTINA DE AMBIENTE DINA GERADE NET </t>
  </si>
  <si>
    <t>ALFOMBRA YUTE RECTANGULAR</t>
  </si>
  <si>
    <t>AYR</t>
  </si>
  <si>
    <t>JUEGO DE SABANAS FIESTA 180 HILOS KING</t>
  </si>
  <si>
    <t>ACOLCHADO ONDA BLANCA INFANTIL 1 1/2 PLAZAS</t>
  </si>
  <si>
    <t>802/1</t>
  </si>
  <si>
    <t>801/1</t>
  </si>
  <si>
    <t>800/1</t>
  </si>
  <si>
    <t>SET DE BAÑO ALCOYANA NEW SOAP</t>
  </si>
  <si>
    <t>ACOLCHADO BLANCO PARIS COTTON TOUCH 2 1/2 PLAZAS</t>
  </si>
  <si>
    <t>CUBRESOMMIER DINA GERADE AJUSTABLE 1 1/2 COLOR</t>
  </si>
  <si>
    <t>FRAZADA BLANCO PARIS FLANNEL LISO 1 1/2 PLAZAS</t>
  </si>
  <si>
    <t>FRAZADA BLANCO PARIS FLANNEL LISO 2 1/2 PLAZAS</t>
  </si>
  <si>
    <t>FRAZADA BLANCO PARIS FLANNEL ESTAMPADA 2 1 1/2 PLAZAS</t>
  </si>
  <si>
    <t>TOALLON FANTASIA KNUT GRANDE</t>
  </si>
  <si>
    <t>EDREDON ALCOYANA PREMIUM ESTAMPADO 2 1/2 PLAZAS</t>
  </si>
  <si>
    <t>EDREDON ALCOYANA PREMIUM ESTAMPADO 1 1/2 PLAZAS</t>
  </si>
  <si>
    <t>CORTINA DE AMBIENTE ONDA BLANCA MADRAS 104 CORTA</t>
  </si>
  <si>
    <t>JUEGO DE SABANAS CITY BLANCO RAYADA KING</t>
  </si>
  <si>
    <t>CUENTAS BANCARIAS PARA PAGOS</t>
  </si>
  <si>
    <t>BANCO CREDICOOP</t>
  </si>
  <si>
    <t>Alias:  ONDABLANCACREDI</t>
  </si>
  <si>
    <t>BANCO NACIÓN</t>
  </si>
  <si>
    <t>CBU:  0110004420000400170064</t>
  </si>
  <si>
    <t>Alias:  ONDABLANCANACION</t>
  </si>
  <si>
    <t>CBU:  19100261-55002602280864</t>
  </si>
  <si>
    <t>ONDA BLANCA</t>
  </si>
  <si>
    <r>
      <rPr>
        <b/>
        <sz val="11"/>
        <color theme="1"/>
        <rFont val="Calibri"/>
        <family val="2"/>
        <scheme val="minor"/>
      </rPr>
      <t>CUIT:</t>
    </r>
    <r>
      <rPr>
        <sz val="11"/>
        <color theme="1"/>
        <rFont val="Calibri"/>
        <family val="2"/>
        <scheme val="minor"/>
      </rPr>
      <t xml:space="preserve">  30-70727203-8</t>
    </r>
  </si>
  <si>
    <t>FRAZADA TRIPLE PIEL 2 1/2 PLAZAS</t>
  </si>
  <si>
    <t>ACOLCHADO BLANCO PARIS COTTON TOUCH ESTAMPADO 2 1/2 PLAZAS</t>
  </si>
  <si>
    <t>MANTEL ECOCUERO ESTAMPADO 2.50 MTS</t>
  </si>
  <si>
    <t>BATA CITY BLANCO FLANNEL BICOLOR</t>
  </si>
  <si>
    <t>BATA CITY BLANCO FLANNEL LISO</t>
  </si>
  <si>
    <t>ALFOMBRA DIB VALENCIA WELCOME</t>
  </si>
  <si>
    <t>FRAZADA PALETTE DEGAS 2 1/2 PLAZAS</t>
  </si>
  <si>
    <t>FRAZADA PALETTE DEGAS 1 1/2 PLAZAS</t>
  </si>
  <si>
    <t>FRAZADA PALETTE DEGAS KING</t>
  </si>
  <si>
    <t>JUEGO DE SABANAS DANUBIO ROMANTICA KING</t>
  </si>
  <si>
    <t>JUEGO DE SABANAS DANUBIO ROMANTICA QUEEN</t>
  </si>
  <si>
    <t>MANTA CAMPOMAYO CON CORDERITO 1 1/2 PLAZAS</t>
  </si>
  <si>
    <t>MANTA CAMPOMAYO CON CORDERITO 2 1/2 PLAZAS</t>
  </si>
  <si>
    <t>JUEGO DE SABANAS ALCOYANA ESTUDIO LISO 1 1/2 PLAZAS</t>
  </si>
  <si>
    <t>JUEGO DE SABANAS ALCOYANA ESTUDIO LISO 2 1/2 PLAZA</t>
  </si>
  <si>
    <t>JUEGO DE SABANAS ALCOYANA ESTUDIO LISO KING</t>
  </si>
  <si>
    <t>JUEGO DE SABANAS ALCOYANA ESTUDIO 2 1/2 PLAZAS</t>
  </si>
  <si>
    <t>FRAZADA PALETTE CON CAPUCHA ANIMALES</t>
  </si>
  <si>
    <t>JUEGO DE SABANAS PIÑATA SOFT T180 2 1/2 PLAZAS</t>
  </si>
  <si>
    <t>EDREDON PLUMON BLANCO CDI 1 1/2 PLAZAS</t>
  </si>
  <si>
    <t>EDREDON PLUMON BLANCO CDI 2 1/2 PLAZAS</t>
  </si>
  <si>
    <t>EDREDON PLUMON BLANCO CDI KING</t>
  </si>
  <si>
    <t>EDREDON PLUMON BLANCO CDI QUEEN</t>
  </si>
  <si>
    <t>CORTINA DE COCINA DINA GERADE ASIA</t>
  </si>
  <si>
    <t>CUBRESOMMIER DINA GERADE AJUSTABLE 1 1/2 CRUDO</t>
  </si>
  <si>
    <t>COLCHA AMARELO KERALA 1 1/2 PLAZAS</t>
  </si>
  <si>
    <t>COLCHA AMARELO DE LA INDIA 1 1/2 PLAZAS</t>
  </si>
  <si>
    <t>CUBRECAMA WOSSEN NIDO DE ABEJA 1 PLAZAS</t>
  </si>
  <si>
    <t>COLCHA AMARELO DE LA INDIA 2 1/2 PLAZAS</t>
  </si>
  <si>
    <t>COLCHA COVERFLY PORTUGUESA 1 PLAZAS</t>
  </si>
  <si>
    <t>COLCHA AMARELO KERALA 2 1/2 PLAZAS</t>
  </si>
  <si>
    <t>CUELLO DE VIAJE HAUSSMAN</t>
  </si>
  <si>
    <t>FRAZADA BOLSA DE DORMIR SUEÑOS MAGICOS</t>
  </si>
  <si>
    <t>REPASADOR WOSSEN 965 CUADROS P/DOCENA</t>
  </si>
  <si>
    <t>JUEGO DE SABANAS PALETTE LOOK BASIC 1 1/2</t>
  </si>
  <si>
    <t>MANTEL ECOCUERO ESTAMPADO 1.80 MTS</t>
  </si>
  <si>
    <t>JUEGO DE SABANAS DANUBIO COLORS 144H 100% TWIN</t>
  </si>
  <si>
    <t>ALMOHADA VISCOELASTICA HAUSSMAN KING</t>
  </si>
  <si>
    <t>ACOLCHADO KAVANAGH BRICK CON FUNDAS KING</t>
  </si>
  <si>
    <t>ACOLCHADO KAVANAGH BRICK CON FUNDAS QUEEN</t>
  </si>
  <si>
    <t>ACOLCHADO KAVANAGH BRICK CON FUNDAS TWIN</t>
  </si>
  <si>
    <t>ACOLCHADO KAVANAGH DOBBY CON FUNDAS QUEEN</t>
  </si>
  <si>
    <t>ACOLCHADO KAVANAGH DOBBY CON FUNDAS TWIN</t>
  </si>
  <si>
    <t>01044</t>
  </si>
  <si>
    <t>026</t>
  </si>
  <si>
    <t>027</t>
  </si>
  <si>
    <t>029</t>
  </si>
  <si>
    <t>028</t>
  </si>
  <si>
    <t>0524</t>
  </si>
  <si>
    <t>0625</t>
  </si>
  <si>
    <t>0626</t>
  </si>
  <si>
    <t>0627</t>
  </si>
  <si>
    <t>1325</t>
  </si>
  <si>
    <t>0380</t>
  </si>
  <si>
    <t>2170/2</t>
  </si>
  <si>
    <t>01012</t>
  </si>
  <si>
    <t>305</t>
  </si>
  <si>
    <t>0307</t>
  </si>
  <si>
    <t>0014</t>
  </si>
  <si>
    <t>0015</t>
  </si>
  <si>
    <t>0979</t>
  </si>
  <si>
    <t>0273</t>
  </si>
  <si>
    <t>FRAZADA BLANCO PARIS FLANNEL INFANTIL 1 1/2 PLAZAS</t>
  </si>
  <si>
    <t>ALMOHADA DORMICLASS BASICA 70x40</t>
  </si>
  <si>
    <t>ALMOHADA VISCOELOASTICA DORMICLASS PICCOLA</t>
  </si>
  <si>
    <t>3930</t>
  </si>
  <si>
    <t>ANTIDESLIZANTE ELIPLAST PIEDRA</t>
  </si>
  <si>
    <t>1504</t>
  </si>
  <si>
    <t>JUEGO DE SABANAS SEDUCCION 1 1/2</t>
  </si>
  <si>
    <t>JUEGO DE SABANAS SEDUCCION 2 1/2</t>
  </si>
  <si>
    <t>001/1</t>
  </si>
  <si>
    <t>002/1</t>
  </si>
  <si>
    <t>2290</t>
  </si>
  <si>
    <t>CORTINA DE BAÑO DINA GERADE BAMBOO</t>
  </si>
  <si>
    <t>CORTINA DE BAÑO DINA GERADE TRIAGE</t>
  </si>
  <si>
    <t>2116</t>
  </si>
  <si>
    <t>PONCHO PIÑATA</t>
  </si>
  <si>
    <t>2050/1</t>
  </si>
  <si>
    <t>3959</t>
  </si>
  <si>
    <t>3960</t>
  </si>
  <si>
    <t>3604</t>
  </si>
  <si>
    <t>3602</t>
  </si>
  <si>
    <t>3601</t>
  </si>
  <si>
    <t>1288</t>
  </si>
  <si>
    <t>1680</t>
  </si>
  <si>
    <t>1681</t>
  </si>
  <si>
    <t>10224</t>
  </si>
  <si>
    <t>1205</t>
  </si>
  <si>
    <t>ACOLCHADO FRANCA VALERI FRESH COLORS 1 1/2 PLAZAS</t>
  </si>
  <si>
    <t>1208</t>
  </si>
  <si>
    <t>2606</t>
  </si>
  <si>
    <t>2881</t>
  </si>
  <si>
    <t>6585</t>
  </si>
  <si>
    <t>2886</t>
  </si>
  <si>
    <t>2885</t>
  </si>
  <si>
    <t>2869</t>
  </si>
  <si>
    <t>5390</t>
  </si>
  <si>
    <t>1054</t>
  </si>
  <si>
    <t>1978</t>
  </si>
  <si>
    <t>5925</t>
  </si>
  <si>
    <t>3174</t>
  </si>
  <si>
    <t>3274</t>
  </si>
  <si>
    <t>3295</t>
  </si>
  <si>
    <t>3706</t>
  </si>
  <si>
    <t>3707</t>
  </si>
  <si>
    <t>ALMOHADA VISCOELASTICA DORMICLASS PICCOLA</t>
  </si>
  <si>
    <t>3710</t>
  </si>
  <si>
    <t>7963</t>
  </si>
  <si>
    <t>7964</t>
  </si>
  <si>
    <t>6249</t>
  </si>
  <si>
    <t>2067</t>
  </si>
  <si>
    <t>2514</t>
  </si>
  <si>
    <t>2513</t>
  </si>
  <si>
    <t>9358</t>
  </si>
  <si>
    <t>1338</t>
  </si>
  <si>
    <t>1339</t>
  </si>
  <si>
    <t>1336</t>
  </si>
  <si>
    <t>1337</t>
  </si>
  <si>
    <t>1506</t>
  </si>
  <si>
    <t>COLCHA COVERFLY PORTUGUESA 1 PLAZA</t>
  </si>
  <si>
    <t>1507</t>
  </si>
  <si>
    <t>1682</t>
  </si>
  <si>
    <t>1961</t>
  </si>
  <si>
    <t>1962</t>
  </si>
  <si>
    <t>1964</t>
  </si>
  <si>
    <t>1492</t>
  </si>
  <si>
    <t>7201</t>
  </si>
  <si>
    <t>7203</t>
  </si>
  <si>
    <t>3582</t>
  </si>
  <si>
    <t>2650</t>
  </si>
  <si>
    <t>1193</t>
  </si>
  <si>
    <t>1192</t>
  </si>
  <si>
    <t>1194</t>
  </si>
  <si>
    <t>1195</t>
  </si>
  <si>
    <t>1604</t>
  </si>
  <si>
    <t>4310</t>
  </si>
  <si>
    <t>4401</t>
  </si>
  <si>
    <t>3196</t>
  </si>
  <si>
    <t>CORTINA DE AMBIENTE DINA GERADE NET</t>
  </si>
  <si>
    <t>59</t>
  </si>
  <si>
    <t>7016</t>
  </si>
  <si>
    <t>6760</t>
  </si>
  <si>
    <t>954</t>
  </si>
  <si>
    <t>2209</t>
  </si>
  <si>
    <t>2061</t>
  </si>
  <si>
    <t>4188</t>
  </si>
  <si>
    <t>22104</t>
  </si>
  <si>
    <t>1946</t>
  </si>
  <si>
    <t>66111</t>
  </si>
  <si>
    <t>6071</t>
  </si>
  <si>
    <t>6618</t>
  </si>
  <si>
    <t>3236</t>
  </si>
  <si>
    <t>3297</t>
  </si>
  <si>
    <t>3237</t>
  </si>
  <si>
    <t>1868</t>
  </si>
  <si>
    <t>2274</t>
  </si>
  <si>
    <t>631</t>
  </si>
  <si>
    <t>3228</t>
  </si>
  <si>
    <t>2862</t>
  </si>
  <si>
    <t>859</t>
  </si>
  <si>
    <t>1606</t>
  </si>
  <si>
    <t>1607</t>
  </si>
  <si>
    <t>1373</t>
  </si>
  <si>
    <t>1374</t>
  </si>
  <si>
    <t>1219</t>
  </si>
  <si>
    <t>3539</t>
  </si>
  <si>
    <t>3540</t>
  </si>
  <si>
    <t>3536</t>
  </si>
  <si>
    <t>CUBRECAMA WOSSEN NIDO DE ABEJA 1 PLAZA</t>
  </si>
  <si>
    <t>9792</t>
  </si>
  <si>
    <t>7308</t>
  </si>
  <si>
    <t>7307</t>
  </si>
  <si>
    <t>7304</t>
  </si>
  <si>
    <t>7303</t>
  </si>
  <si>
    <t>7306</t>
  </si>
  <si>
    <t>7305</t>
  </si>
  <si>
    <t>7301</t>
  </si>
  <si>
    <t>7300</t>
  </si>
  <si>
    <t>1464</t>
  </si>
  <si>
    <t>1463</t>
  </si>
  <si>
    <t>1766</t>
  </si>
  <si>
    <t>1765</t>
  </si>
  <si>
    <t>CUBRESOMMIER JS RUSTICO KING 766/5</t>
  </si>
  <si>
    <t>4279</t>
  </si>
  <si>
    <t>1711</t>
  </si>
  <si>
    <t>5565</t>
  </si>
  <si>
    <t>1645</t>
  </si>
  <si>
    <t>1647</t>
  </si>
  <si>
    <t>3424</t>
  </si>
  <si>
    <t>3425</t>
  </si>
  <si>
    <t>7365</t>
  </si>
  <si>
    <t>7366</t>
  </si>
  <si>
    <t>7368</t>
  </si>
  <si>
    <t>7367</t>
  </si>
  <si>
    <t>5086</t>
  </si>
  <si>
    <t>EDREDON KAVANAGH CORDERITO ESTAMPADO QUEEN</t>
  </si>
  <si>
    <t>5085</t>
  </si>
  <si>
    <t xml:space="preserve">EDREDON KAVANAGH CORDERITO ESTAMPADO TWIN </t>
  </si>
  <si>
    <t>5097</t>
  </si>
  <si>
    <t>5096</t>
  </si>
  <si>
    <t xml:space="preserve">EDREDON KAVANAGH FLANNEL LISO QUEEN </t>
  </si>
  <si>
    <t>5095</t>
  </si>
  <si>
    <t>1264</t>
  </si>
  <si>
    <t>1265</t>
  </si>
  <si>
    <t>1268</t>
  </si>
  <si>
    <t>1266</t>
  </si>
  <si>
    <t>4671</t>
  </si>
  <si>
    <t>FRAZADA BLANCO PARIS FLANNEL ESTAMPADA 2 1/2 PLAZAS</t>
  </si>
  <si>
    <t>4670</t>
  </si>
  <si>
    <t>2203</t>
  </si>
  <si>
    <t>2204</t>
  </si>
  <si>
    <t>5661</t>
  </si>
  <si>
    <t>4166</t>
  </si>
  <si>
    <t>2078</t>
  </si>
  <si>
    <t>2789</t>
  </si>
  <si>
    <t>4146</t>
  </si>
  <si>
    <t>2712</t>
  </si>
  <si>
    <t>2713</t>
  </si>
  <si>
    <t>2715</t>
  </si>
  <si>
    <t>5410</t>
  </si>
  <si>
    <t>1778</t>
  </si>
  <si>
    <t>7692</t>
  </si>
  <si>
    <t>7082</t>
  </si>
  <si>
    <t>7084</t>
  </si>
  <si>
    <t>1469</t>
  </si>
  <si>
    <t>1397</t>
  </si>
  <si>
    <t>1399</t>
  </si>
  <si>
    <t>1398</t>
  </si>
  <si>
    <t>1395</t>
  </si>
  <si>
    <t>1308</t>
  </si>
  <si>
    <t>1309</t>
  </si>
  <si>
    <t>1310</t>
  </si>
  <si>
    <t>6210</t>
  </si>
  <si>
    <t>6211</t>
  </si>
  <si>
    <t>8012</t>
  </si>
  <si>
    <t>2892</t>
  </si>
  <si>
    <t>1871</t>
  </si>
  <si>
    <t>1872</t>
  </si>
  <si>
    <t>1149</t>
  </si>
  <si>
    <t>1148</t>
  </si>
  <si>
    <t>1175</t>
  </si>
  <si>
    <t>1238</t>
  </si>
  <si>
    <t>1239</t>
  </si>
  <si>
    <t>7402</t>
  </si>
  <si>
    <t>3103</t>
  </si>
  <si>
    <t>3101</t>
  </si>
  <si>
    <t>2235</t>
  </si>
  <si>
    <t>7011</t>
  </si>
  <si>
    <t>7012</t>
  </si>
  <si>
    <t>7010</t>
  </si>
  <si>
    <t>8716</t>
  </si>
  <si>
    <t>3058</t>
  </si>
  <si>
    <t>902</t>
  </si>
  <si>
    <t>531</t>
  </si>
  <si>
    <t>1627</t>
  </si>
  <si>
    <t>217</t>
  </si>
  <si>
    <t>2084</t>
  </si>
  <si>
    <t>2085</t>
  </si>
  <si>
    <t>2086</t>
  </si>
  <si>
    <t>2125</t>
  </si>
  <si>
    <t>2126</t>
  </si>
  <si>
    <t>2128</t>
  </si>
  <si>
    <t>2306</t>
  </si>
  <si>
    <t>2305</t>
  </si>
  <si>
    <t>2304</t>
  </si>
  <si>
    <t>2133</t>
  </si>
  <si>
    <t>5249</t>
  </si>
  <si>
    <t>6259</t>
  </si>
  <si>
    <t>1156</t>
  </si>
  <si>
    <t>1155</t>
  </si>
  <si>
    <t>1158</t>
  </si>
  <si>
    <t>1157</t>
  </si>
  <si>
    <t>2627</t>
  </si>
  <si>
    <t>2625</t>
  </si>
  <si>
    <t>2624</t>
  </si>
  <si>
    <t>1152</t>
  </si>
  <si>
    <t>1153</t>
  </si>
  <si>
    <t>8601</t>
  </si>
  <si>
    <t>1081</t>
  </si>
  <si>
    <t>4340</t>
  </si>
  <si>
    <t>4627</t>
  </si>
  <si>
    <t>4625</t>
  </si>
  <si>
    <t>4624</t>
  </si>
  <si>
    <t>3684</t>
  </si>
  <si>
    <t>3525</t>
  </si>
  <si>
    <t>3526</t>
  </si>
  <si>
    <t>1674</t>
  </si>
  <si>
    <t>1676</t>
  </si>
  <si>
    <t>1675</t>
  </si>
  <si>
    <t>1073/01</t>
  </si>
  <si>
    <t>1074/01</t>
  </si>
  <si>
    <t>1202/1</t>
  </si>
  <si>
    <t>JUEGO DE SABANAS PALETTE GLASS 200 HILOS TWIN</t>
  </si>
  <si>
    <t>1076</t>
  </si>
  <si>
    <t>1077</t>
  </si>
  <si>
    <t>1075</t>
  </si>
  <si>
    <t xml:space="preserve">JUEGO DE SABANAS PALETTE LOOK BASIC 1 1/2 </t>
  </si>
  <si>
    <t>1324</t>
  </si>
  <si>
    <t>1326</t>
  </si>
  <si>
    <t>5531</t>
  </si>
  <si>
    <t>JUEGO DE SABANAS PIÑATA ULTRA SOFT T180 2 1/2 PLAZAS</t>
  </si>
  <si>
    <t xml:space="preserve">JUEGO DE SABANAS SEDUCCION 1 1/2 </t>
  </si>
  <si>
    <t xml:space="preserve">JUEGO DE SABANAS SEDUCCION 2 1/2 </t>
  </si>
  <si>
    <t>915</t>
  </si>
  <si>
    <t>2525</t>
  </si>
  <si>
    <t>6171</t>
  </si>
  <si>
    <t>6172</t>
  </si>
  <si>
    <t>7042</t>
  </si>
  <si>
    <t>3078</t>
  </si>
  <si>
    <t>3079</t>
  </si>
  <si>
    <t>3169</t>
  </si>
  <si>
    <t>3170</t>
  </si>
  <si>
    <t>4037</t>
  </si>
  <si>
    <t>4038</t>
  </si>
  <si>
    <t>4036</t>
  </si>
  <si>
    <t>4030</t>
  </si>
  <si>
    <t>4043</t>
  </si>
  <si>
    <t>4040</t>
  </si>
  <si>
    <t>4041</t>
  </si>
  <si>
    <t>3751</t>
  </si>
  <si>
    <t>3752</t>
  </si>
  <si>
    <t>3254</t>
  </si>
  <si>
    <t>3255</t>
  </si>
  <si>
    <t>8082</t>
  </si>
  <si>
    <t>1382</t>
  </si>
  <si>
    <t>1383</t>
  </si>
  <si>
    <t>3105</t>
  </si>
  <si>
    <t>4778</t>
  </si>
  <si>
    <t>6086</t>
  </si>
  <si>
    <t>2508</t>
  </si>
  <si>
    <t>2540</t>
  </si>
  <si>
    <t>2501</t>
  </si>
  <si>
    <t>2503</t>
  </si>
  <si>
    <t>2515</t>
  </si>
  <si>
    <t>2802/1A</t>
  </si>
  <si>
    <t>REPASADOR WOSSEN 965 CUADROS X4</t>
  </si>
  <si>
    <t>2811</t>
  </si>
  <si>
    <t>2811A</t>
  </si>
  <si>
    <t>REPASADOR WOSSEN 966 X4</t>
  </si>
  <si>
    <t>2813</t>
  </si>
  <si>
    <t>2813A</t>
  </si>
  <si>
    <t>REPASADOR WOSSEN 970 X4</t>
  </si>
  <si>
    <t>REPASADOR WOSSEN 973 NIDO JACKARD BLANCO P/DOCENA</t>
  </si>
  <si>
    <t>2804/1A</t>
  </si>
  <si>
    <t>REPASADOR WOSSEN 973 NIDO JACKARD BLANCO X4</t>
  </si>
  <si>
    <t>2880</t>
  </si>
  <si>
    <t>REPASADOR WOSSEN 977 NIDO DE ABEJA P/DOCENA</t>
  </si>
  <si>
    <t>2880A</t>
  </si>
  <si>
    <t>REPASADOR WOSSEN 977 NIDO DE ABEJA X4</t>
  </si>
  <si>
    <t>1832</t>
  </si>
  <si>
    <t>1833</t>
  </si>
  <si>
    <t>3118</t>
  </si>
  <si>
    <t>3122</t>
  </si>
  <si>
    <t>1414</t>
  </si>
  <si>
    <t>7244</t>
  </si>
  <si>
    <t>7245</t>
  </si>
  <si>
    <t>7236</t>
  </si>
  <si>
    <t>2891</t>
  </si>
  <si>
    <t>2793</t>
  </si>
  <si>
    <t>1546</t>
  </si>
  <si>
    <t>6792</t>
  </si>
  <si>
    <t>2034</t>
  </si>
  <si>
    <t>2894</t>
  </si>
  <si>
    <t>2791</t>
  </si>
  <si>
    <t>1547</t>
  </si>
  <si>
    <t>2121</t>
  </si>
  <si>
    <t>220</t>
  </si>
  <si>
    <t>2460</t>
  </si>
  <si>
    <t>2040</t>
  </si>
  <si>
    <t>438</t>
  </si>
  <si>
    <t>3371</t>
  </si>
  <si>
    <t>2835</t>
  </si>
  <si>
    <t>TOALLON PIÑATA 60x120</t>
  </si>
  <si>
    <t>6280</t>
  </si>
  <si>
    <t>2474</t>
  </si>
  <si>
    <t xml:space="preserve">ABAD TEJIDOS </t>
  </si>
  <si>
    <t>ACUARIO</t>
  </si>
  <si>
    <t>ALBARRAS S.R.L</t>
  </si>
  <si>
    <t>ALDEANA HILANDERIA</t>
  </si>
  <si>
    <t>ARE PRODUCTS</t>
  </si>
  <si>
    <t>ARMAVIR S.A</t>
  </si>
  <si>
    <t>BEYBE- VISTIENDO BEBES S.R.L</t>
  </si>
  <si>
    <t xml:space="preserve">BLANCO NIEVE </t>
  </si>
  <si>
    <t>BLANCO NOAR S.A</t>
  </si>
  <si>
    <t>CA.SA.LU S.R.L</t>
  </si>
  <si>
    <t>CENTRO DE DISEÑO ITALIANO</t>
  </si>
  <si>
    <t>CITYBLANCO</t>
  </si>
  <si>
    <t>COOP. DE TRABAJO ALCOYANA</t>
  </si>
  <si>
    <t>COTEMINAS ARGENTINA S.A</t>
  </si>
  <si>
    <t>DIB S.A</t>
  </si>
  <si>
    <t>ELIAS RUBEN EL ASSIR</t>
  </si>
  <si>
    <t>ELIPLAST DE PLASTHOUSE</t>
  </si>
  <si>
    <t>ESTILOS TEXTILES SRL</t>
  </si>
  <si>
    <t>FIBRA DEL SUR S.A</t>
  </si>
  <si>
    <t>FUNDAS COLCHONES.</t>
  </si>
  <si>
    <t>GAMATEC SRL</t>
  </si>
  <si>
    <t>GRUPO FIBRA S.A</t>
  </si>
  <si>
    <t>HAUSSMAN BLANQUERIA</t>
  </si>
  <si>
    <t>HOMETEX S.A</t>
  </si>
  <si>
    <t>IDELAR S.A</t>
  </si>
  <si>
    <t>J. MARTEX S.R.L</t>
  </si>
  <si>
    <t>JARDENA S.A</t>
  </si>
  <si>
    <t>JS</t>
  </si>
  <si>
    <t>LULESA SRL</t>
  </si>
  <si>
    <t>MOHADEB DAN</t>
  </si>
  <si>
    <t xml:space="preserve">OSCAR </t>
  </si>
  <si>
    <t>PEYRE</t>
  </si>
  <si>
    <t>RIZO S.A</t>
  </si>
  <si>
    <t>SUEÑO FUEGUINO S.A</t>
  </si>
  <si>
    <t>TEXTIL FEDERAL S.A</t>
  </si>
  <si>
    <t>TEXTIL ITAS S.A</t>
  </si>
  <si>
    <t>TEXTIL SECLAR</t>
  </si>
  <si>
    <t>VINILPLANET</t>
  </si>
  <si>
    <t>WILKO</t>
  </si>
  <si>
    <t>WOSSEN</t>
  </si>
  <si>
    <t>Lista 1</t>
  </si>
  <si>
    <t>C2</t>
  </si>
  <si>
    <t>2 CUOTAS</t>
  </si>
  <si>
    <t>C3</t>
  </si>
  <si>
    <t>3 CUOTAS</t>
  </si>
  <si>
    <t>501</t>
  </si>
  <si>
    <t>ACOLCHADO/FRAZADA SEGUNDA SELECCION</t>
  </si>
  <si>
    <t>COM</t>
  </si>
  <si>
    <t>COMISION MERCADO PAGO</t>
  </si>
  <si>
    <t>502</t>
  </si>
  <si>
    <t>CORTINAS SEGUNDA SELECCION</t>
  </si>
  <si>
    <t>F2</t>
  </si>
  <si>
    <t xml:space="preserve">CUBRECAMA SEGUNDA SELECCION </t>
  </si>
  <si>
    <t>D</t>
  </si>
  <si>
    <t>DESCUENTO ADICIONAL</t>
  </si>
  <si>
    <t>E</t>
  </si>
  <si>
    <t>Envio a Domicilio</t>
  </si>
  <si>
    <t>500</t>
  </si>
  <si>
    <t>JUEGO DE SABANAS SEGUNDA SELECCION</t>
  </si>
  <si>
    <t>F6</t>
  </si>
  <si>
    <t xml:space="preserve">OTROS ART SEGUNDA SELECCION </t>
  </si>
  <si>
    <t>I</t>
  </si>
  <si>
    <t xml:space="preserve">RECARGO </t>
  </si>
  <si>
    <t>2540A</t>
  </si>
  <si>
    <t>REPASADOR ITAS 3 CIRCULOS X4</t>
  </si>
  <si>
    <t>2502A</t>
  </si>
  <si>
    <t>REPASADOR ITAS 3 CORAZONES X4</t>
  </si>
  <si>
    <t>2520A</t>
  </si>
  <si>
    <t>REPASADOR ITAS 3 CUADROS X4</t>
  </si>
  <si>
    <t>2501A</t>
  </si>
  <si>
    <t>REPASADOR ITAS AJEDREZ X4</t>
  </si>
  <si>
    <t>2503A</t>
  </si>
  <si>
    <t>REPASADOR ITAS CORAZON X4</t>
  </si>
  <si>
    <t>503</t>
  </si>
  <si>
    <t>TOALLERIA SEGUNDA SELECCION</t>
  </si>
  <si>
    <t>Z</t>
  </si>
  <si>
    <t>Proveedor</t>
  </si>
  <si>
    <t>JUEGO DE SABANAS DANUBIO GARDEN KING</t>
  </si>
  <si>
    <t>JUEGO DE SABANAS BEYBE CUNA C/APLIQUE</t>
  </si>
  <si>
    <t>JUEGO DE SABANAS BEYBE CUNA C/BORDE</t>
  </si>
  <si>
    <t>JUEGO DE SABANAS BEYBE CUNA FUNCIONAL C/APLIQUE</t>
  </si>
  <si>
    <t>JUEGO DE SABANAS BEYBE CUNA FUNCIONAL C/BORDE</t>
  </si>
  <si>
    <t>1014</t>
  </si>
  <si>
    <t>4118</t>
  </si>
  <si>
    <t>1016</t>
  </si>
  <si>
    <t>4122</t>
  </si>
  <si>
    <t>3110</t>
  </si>
  <si>
    <t>2307</t>
  </si>
  <si>
    <t>COLCHA QUILT CITY BLANCO LISA KING</t>
  </si>
  <si>
    <t>COLCHA QUILT CITY BLANCO LISA QUEEN</t>
  </si>
  <si>
    <t>7093</t>
  </si>
  <si>
    <t>7092</t>
  </si>
  <si>
    <t>TOALLON PLAYERO CITY BLANCO INFANTIL</t>
  </si>
  <si>
    <t>5530</t>
  </si>
  <si>
    <t>JUEGO DE SABANAS PIÑATA ULTRA SOFT T180 1 1/2 PLAZAS</t>
  </si>
  <si>
    <t>1276</t>
  </si>
  <si>
    <t>JUEGO DE SABANAS BEYBE CUNA BATISTA BORDADA</t>
  </si>
  <si>
    <t>JUEGO DE SABANAS BEYBE CUNA BATISTA CON PIQUE</t>
  </si>
  <si>
    <t>JUEGO DE SABANAS BEYBE CUNA FUNCIONAL BATISTA BORDADA</t>
  </si>
  <si>
    <t>JUEGO DE SABANAS BEYBE CUNA FUNCIONAL BATISTA CON PIQUE</t>
  </si>
  <si>
    <t>6281</t>
  </si>
  <si>
    <t>TOALLON PLAYERO CITY BLANCO ARGENTINA C/ MOCHILA</t>
  </si>
  <si>
    <t>COLCHA QUILT LBH BASIC PINSONIC QUEEN</t>
  </si>
  <si>
    <t>1467</t>
  </si>
  <si>
    <t>1466</t>
  </si>
  <si>
    <t>COLCHA QUILT LBH BASIC PINSONIC TWIN</t>
  </si>
  <si>
    <t>NORDIKA BLANQUERIA</t>
  </si>
  <si>
    <t>5438</t>
  </si>
  <si>
    <t>COLCHA QUILT LBH COLORS QUEEN</t>
  </si>
  <si>
    <t>2119</t>
  </si>
  <si>
    <t>CORTINA DE AMBIENTE ONDA BLANCA ESTAMPADA CORTA 119</t>
  </si>
  <si>
    <t>PIÑATA</t>
  </si>
  <si>
    <t>3931</t>
  </si>
  <si>
    <t>ALMOHADA VISCOELASTICA DORMICLASS</t>
  </si>
  <si>
    <t>214/1</t>
  </si>
  <si>
    <t>JUEGO DE SABANAS DANUBIO SEMPRE 180H 1 1/2 PL</t>
  </si>
  <si>
    <t>215/1</t>
  </si>
  <si>
    <t>JUEGO DE SABANAS DANUBIO SEMPRE 180H 2 1/2 PL</t>
  </si>
  <si>
    <t>216/1</t>
  </si>
  <si>
    <t>JUEGO DE SABANAS DANUBIO SEMPRE 180H KING</t>
  </si>
  <si>
    <t>2975</t>
  </si>
  <si>
    <t>JUEGO DE SABANAS DANUBIO BOTANICAL 1 1/2 PLAZAS</t>
  </si>
  <si>
    <t>2976</t>
  </si>
  <si>
    <t>JUEGO DE SABANAS DANUBIO BOTANICAL 2 1/2 PLAZAS</t>
  </si>
  <si>
    <t>COLCHA DINA GERADE NET 1 1/2 PLAZAS</t>
  </si>
  <si>
    <t>COLCHA DINA GERADE NET 2 1/2 PLAZAS</t>
  </si>
  <si>
    <t>COLCHA DINA GERADE NET KING</t>
  </si>
  <si>
    <t>2618</t>
  </si>
  <si>
    <t>COLCHA DINA GERADE PLUMA 2 1/2 PLAZAS</t>
  </si>
  <si>
    <t>1228</t>
  </si>
  <si>
    <t>COLCHA DINA GERADE RUSTICA C/FUNDA 2 1/2 PLAZAS</t>
  </si>
  <si>
    <t>1488</t>
  </si>
  <si>
    <t>SET DE CUBRECAMA LBH NEO QUEEN</t>
  </si>
  <si>
    <t>1487</t>
  </si>
  <si>
    <t>SET DE CUBRECAMA LBH NEO TWIN</t>
  </si>
  <si>
    <t>1229</t>
  </si>
  <si>
    <t>COLCHA DINA GERADE RUSTICA C/FUNDA KING</t>
  </si>
  <si>
    <t>COLCHA QUILT LBH NEO QUEEN</t>
  </si>
  <si>
    <t>COLCHA QUILT LBH NEO TWIN</t>
  </si>
  <si>
    <t>3610</t>
  </si>
  <si>
    <t>ALMOHADA DORMICLASS PLATINUM HOTEL SUAVE 70x50</t>
  </si>
  <si>
    <t>3620</t>
  </si>
  <si>
    <t>ALMOHADA DORMICLASS PLATINUM HOTEL SUAVE 90x50</t>
  </si>
  <si>
    <t>3474</t>
  </si>
  <si>
    <t>3495</t>
  </si>
  <si>
    <t>ALMOHADA DORMICLASS SENSATION DUVET 70x40</t>
  </si>
  <si>
    <t>ALMOHADA DORMICLASS SENSATION DUVET 90x50</t>
  </si>
  <si>
    <t>7091</t>
  </si>
  <si>
    <t>COLCHA QUILT CITY BLANCO LISA TWIN</t>
  </si>
  <si>
    <t>1227</t>
  </si>
  <si>
    <t>COLCHA DINA GERADE RUSTICA C/FUNDA 1 1/2 PLAZAS</t>
  </si>
  <si>
    <t>ACOLCHADO VALERI ESTAMPADO JUVENIL 1 1/2 PLAZAS</t>
  </si>
  <si>
    <t>ACOLCHADO VALERI FRESH COLORS 1 1/2 PLAZAS</t>
  </si>
  <si>
    <t>ACOLCHADO VALERI HOTELERIA KING</t>
  </si>
  <si>
    <t>FRAZADA CITY BLANCO BOLSA DE DORMIR SUEÑOS MAGICOS</t>
  </si>
  <si>
    <t>FRAZADA CITY BLANCO CORDERITO FUTBOL</t>
  </si>
  <si>
    <t>4028/1</t>
  </si>
  <si>
    <t>MANTEL ECOCUERO LISO 3.00 MTS</t>
  </si>
  <si>
    <t>2882</t>
  </si>
  <si>
    <t>ACOLCHADO KAVANAGH AGNUS KING</t>
  </si>
  <si>
    <t>3056</t>
  </si>
  <si>
    <t>3057</t>
  </si>
  <si>
    <t>JUEGO DE SABANAS CITY BLANCO RAYADA 2 1/2 PLAZAS</t>
  </si>
  <si>
    <t>6842</t>
  </si>
  <si>
    <t>JUEGO DE SABANAS CITY BLANCO RAYADA 1 1/2  PLAZAS</t>
  </si>
  <si>
    <t>COLCHA QUILT VALERI ESTAMPADA QUEEN</t>
  </si>
  <si>
    <t>COLCHA QUILT VALERI ESTAMPADO 1 1/2 PLAZAS</t>
  </si>
  <si>
    <t>COLCHA QUILT VALERI ESTAMPADO 2 1/2 PLAZAS</t>
  </si>
  <si>
    <t>COLCHA QUILT VALERI ESTAMPADO KING</t>
  </si>
  <si>
    <t>COLCHA QUILT VALERI JUVENIL 1 1/2</t>
  </si>
  <si>
    <t>952</t>
  </si>
  <si>
    <t>CORTINA DE AMBIENTE JS 952 MADRAS C/ PRESILLAS</t>
  </si>
  <si>
    <t>3271</t>
  </si>
  <si>
    <t>CORTINA DE COCINA DINA GERADE PRIMAVERA</t>
  </si>
  <si>
    <t>JUEGO DE SABANAS CITY BLANCO DOBBY 1 1/2 PLAZAS</t>
  </si>
  <si>
    <t>JUEGO DE SABANAS CITY BLANCO DOBBY 2 1/2 PLAZAS</t>
  </si>
  <si>
    <t>JUEGO DE SABANAS CITY BLANCO DOBBY KING</t>
  </si>
  <si>
    <t>TOALLON PLAYERO FUTBOL ESTADIO</t>
  </si>
  <si>
    <t>TOALLON WILKO FUTBOL</t>
  </si>
  <si>
    <t>2176/1</t>
  </si>
  <si>
    <t>JUEGO DE TOALLA Y TOALLON ARCO IRIS BELLY</t>
  </si>
  <si>
    <t>2011/1</t>
  </si>
  <si>
    <t>JUEGO DE TOALLA Y TOALLON ARCO IRIS DETROIT</t>
  </si>
  <si>
    <t>1548</t>
  </si>
  <si>
    <t>JUEGO DE TOALLA Y TOALLON FANTASIA KNUT</t>
  </si>
  <si>
    <t>2002/1</t>
  </si>
  <si>
    <t>JUEGO DE TOALLA Y TOALLON FANTASIA PATTER</t>
  </si>
  <si>
    <t>437/1</t>
  </si>
  <si>
    <t>JUEGO DE TOALLA Y TOALLON PALETTE BOSTON</t>
  </si>
  <si>
    <t>TT450/3</t>
  </si>
  <si>
    <t>JUEGO DE TOALLA Y TOALLON PALETTE CHANTAL</t>
  </si>
  <si>
    <t>TT447/3</t>
  </si>
  <si>
    <t>JUEGO DE TOALLA Y TOALLON PALETTE DOVER</t>
  </si>
  <si>
    <t>TT449/3</t>
  </si>
  <si>
    <t>JUEGO DE TOALLA Y TOALLON PALETTE GRID</t>
  </si>
  <si>
    <t>2014/2</t>
  </si>
  <si>
    <t>JUEGO DE TOALLA Y TOALLON PRATA DANTE</t>
  </si>
  <si>
    <t>2013/1</t>
  </si>
  <si>
    <t>JUEGO DE TOALLA Y TOALLON PRATA EMIR</t>
  </si>
  <si>
    <t>TT441/3</t>
  </si>
  <si>
    <t>JUEGO DE TOALLA Y TOALLON PRATA HOLLY</t>
  </si>
  <si>
    <t>2354</t>
  </si>
  <si>
    <t>TURBANTE CITY BLANCO GORRO</t>
  </si>
  <si>
    <t>8655</t>
  </si>
  <si>
    <t>GANCHOS RESINA CITY BLANCO DE ACERO X12</t>
  </si>
  <si>
    <t>2278</t>
  </si>
  <si>
    <t>JUEGO DE SABANAS CANNON STYLE FULL</t>
  </si>
  <si>
    <t>2280</t>
  </si>
  <si>
    <t>JUEGO DE SABANAS CANNON STYLE KING</t>
  </si>
  <si>
    <t>2279</t>
  </si>
  <si>
    <t>JUEGO DE SABANAS CANNON STYLE QUEEN</t>
  </si>
  <si>
    <t>7041</t>
  </si>
  <si>
    <t>JUEGO DE SABANAS KAVANAGH SOFT BASIC 1 1/2 PLAZAS</t>
  </si>
  <si>
    <t>7541</t>
  </si>
  <si>
    <t>JUEGO DE SABANAS KAVANAGH SOFT BASIC 2 1/2 PLAZAS</t>
  </si>
  <si>
    <t>1704</t>
  </si>
  <si>
    <t>COVER PALETTE KIT LOOK BASIC KING</t>
  </si>
  <si>
    <t>1702/01</t>
  </si>
  <si>
    <t>COVER PALETTE KIT LOOK BASIC TWIN</t>
  </si>
  <si>
    <t>4341</t>
  </si>
  <si>
    <t>JUEGO DE TOALLA Y TOALLON ALCOYANA ESSENCIA</t>
  </si>
  <si>
    <t>5216</t>
  </si>
  <si>
    <t>MANTA DORMICLASS RUSTICA 2 1/2 PLAZAS</t>
  </si>
  <si>
    <t>6080</t>
  </si>
  <si>
    <t>FRAZADA CAMPOMAYO DOMINO 1 1/2 PLAZAS</t>
  </si>
  <si>
    <t>3080</t>
  </si>
  <si>
    <t xml:space="preserve">MANTA CITY BLANCO MAGICA LUMINOSA 1 1/2 </t>
  </si>
  <si>
    <t>1608</t>
  </si>
  <si>
    <t>COVER PALETTE URBAN TEENS 1 1/2 PLAZAS</t>
  </si>
  <si>
    <t>5215</t>
  </si>
  <si>
    <t>MANTA DORMICLASS RUSTICA 1 1/2 PLAZAS</t>
  </si>
  <si>
    <t>1733</t>
  </si>
  <si>
    <t>COVER ALCOYANA KIT PACIFIC 2 1/2 PLAZAS</t>
  </si>
  <si>
    <t>1734</t>
  </si>
  <si>
    <t>COVER ALCOYANA KIT PACIFIC KING</t>
  </si>
  <si>
    <t>JUEGO DE SABANAS CAMARO ALLEGRA 1 1/2 PLAZAS</t>
  </si>
  <si>
    <t>JUEGO DE SABANAS CAMARO ALLEGRA 2 1/2 PLAZAS</t>
  </si>
  <si>
    <t>2795</t>
  </si>
  <si>
    <t>JUEGO DE TOALLA Y TOALLON FANTASIA ANITA</t>
  </si>
  <si>
    <t>1461</t>
  </si>
  <si>
    <t>CUBRESOMMIER DINA GERADE MADRAS 1 1/2 PLAZAS</t>
  </si>
  <si>
    <t>1723</t>
  </si>
  <si>
    <t>COVER PALETTE KIT URBAN TEENS 1 1/2 PLAZAS</t>
  </si>
  <si>
    <t>2277</t>
  </si>
  <si>
    <t>JUEGO DE SABANAS CANNON STYLE TWIN</t>
  </si>
  <si>
    <t>3684/1</t>
  </si>
  <si>
    <t>JUEGO DE SABANAS FUTBOL ARGENTINA TWIN</t>
  </si>
  <si>
    <t>6086A</t>
  </si>
  <si>
    <t>REPASADOR CITY BLANCO ESTAMPADO X4</t>
  </si>
  <si>
    <t>2538</t>
  </si>
  <si>
    <t>REPASADOR CITY BLANCO NAVIDEÑOS X4</t>
  </si>
  <si>
    <t>914</t>
  </si>
  <si>
    <t>TOALLITA INDIVIDUAL AMARELO EN CAJA NAVIDEÑA</t>
  </si>
  <si>
    <t>TOALLA IMPORTADA AMARELO NAVIDEÑA</t>
  </si>
  <si>
    <t>1812</t>
  </si>
  <si>
    <t>TOALLON SECADO RAPIDO ARGENTINA</t>
  </si>
  <si>
    <t>1912</t>
  </si>
  <si>
    <t>BATA CITY BLANCO SECADO RAPIDO</t>
  </si>
  <si>
    <t>1267</t>
  </si>
  <si>
    <t>CORTINA DE AMBIENTE CITY BLANCO BLACKOUT</t>
  </si>
  <si>
    <t>2182</t>
  </si>
  <si>
    <t>CORTINA DE BAÑO CITY BLANCO ORGANZA</t>
  </si>
  <si>
    <t>1803</t>
  </si>
  <si>
    <t>MANTEL CITY BLANCO TROPICAL REDONDO 1.80 MTS</t>
  </si>
  <si>
    <t>2348</t>
  </si>
  <si>
    <t>DELANTAL CITY BLANCO JEAN</t>
  </si>
  <si>
    <t>4251</t>
  </si>
  <si>
    <t>JUEGO DE SABANAS CITY BLANCO INFANTIL</t>
  </si>
  <si>
    <t>2101</t>
  </si>
  <si>
    <t>MANTEL CITY BLANCO PVC 1.40 x 1.80</t>
  </si>
  <si>
    <t>1795</t>
  </si>
  <si>
    <t>TOALLA ARCO IRIS CON CAPUCHA PARA BEBE</t>
  </si>
  <si>
    <t>1811</t>
  </si>
  <si>
    <t>TOALLON SECADO RAPIDO ARGENTINA COPA AMERICA</t>
  </si>
  <si>
    <t>TOALLON SECADO RAPIDO ARGENTINA OFERTA</t>
  </si>
  <si>
    <t>AYS</t>
  </si>
  <si>
    <t>ALFOMBRA YUTE SEMICIRCULAR</t>
  </si>
  <si>
    <t>7200</t>
  </si>
  <si>
    <t>COLCHA DINA GERADE TULIPAN REVERSIBLE 1 1/2 PLAZAS</t>
  </si>
  <si>
    <t>CORTINA DE AMBIENTE ONDA BLANCA CON GOBELINO</t>
  </si>
  <si>
    <t>1233</t>
  </si>
  <si>
    <t>EDREDON CITY BLANCO FLANNEL C/ CORDERITO KING</t>
  </si>
  <si>
    <t>1232</t>
  </si>
  <si>
    <t>EDREDON CITY BLANCO FLANNEL C/ CORDERITO QUEEN</t>
  </si>
  <si>
    <t>1231</t>
  </si>
  <si>
    <t xml:space="preserve">EDREDON CITY BLANCO FLANNEL C/ CORDERITO TWIN </t>
  </si>
  <si>
    <t>5439</t>
  </si>
  <si>
    <t>COLCHA QUILT LBH COLORS KING</t>
  </si>
  <si>
    <t>3207</t>
  </si>
  <si>
    <t>ALMOHADA BED&amp;CO HOTEL COLLECTION PREMIUM</t>
  </si>
  <si>
    <t>3217</t>
  </si>
  <si>
    <t>ALMOHADA BED&amp;CO SEPARADOR DE RODILLAS</t>
  </si>
  <si>
    <t>3206</t>
  </si>
  <si>
    <t>ALMOHADA BED&amp;CO TRIANGULAR 3D</t>
  </si>
  <si>
    <t>2219</t>
  </si>
  <si>
    <t>CORTINA DE AMBIENTE LE KARIM TROPICAL C/ FALDON CHENILLE</t>
  </si>
  <si>
    <t>80/1</t>
  </si>
  <si>
    <t>EDREDON MANTRA WINTER 1 1/2 PLAZA</t>
  </si>
  <si>
    <t>BED&amp;CO</t>
  </si>
  <si>
    <t>5382</t>
  </si>
  <si>
    <t>ACOLCHADO DINA GERADE SOFT 2 1/2 PLAZAS</t>
  </si>
  <si>
    <t>5383</t>
  </si>
  <si>
    <t>ACOLCHADO DINA GERADE SOFT KING</t>
  </si>
  <si>
    <t>3138</t>
  </si>
  <si>
    <t>CORTINA DE AMBIENTE DINA GERADE SOFT</t>
  </si>
  <si>
    <t>2190</t>
  </si>
  <si>
    <t>CORTINA DE BAÑO DINA GERADE VINTAGE</t>
  </si>
  <si>
    <t>1687</t>
  </si>
  <si>
    <t>ACOLCHADO DINA GERADE PANAMA 2 1/2 PLAZAS</t>
  </si>
  <si>
    <t>1688</t>
  </si>
  <si>
    <t>ACOLCHADO DINA GERADE PANAMA KING</t>
  </si>
  <si>
    <t>6797</t>
  </si>
  <si>
    <t>ACOLCHADO LE KARIM ESTAMPADO 1 1/2 PLAZAS</t>
  </si>
  <si>
    <t>6798</t>
  </si>
  <si>
    <t>ACOLCHADO LE KARIM ESTAMPADO 2 1/2 PLAZAS</t>
  </si>
  <si>
    <t>2260</t>
  </si>
  <si>
    <t>JUEGO DE TOALLA Y TOALLON ARCO IRIS EDY</t>
  </si>
  <si>
    <t>1103/1</t>
  </si>
  <si>
    <t>JUEGO DE SABANAS PALETTE URBAN TEENS 1 1/2</t>
  </si>
  <si>
    <t>1542</t>
  </si>
  <si>
    <t>ACOLCHADO DINA GERADE MADRAS 2 1/2 PLAZAS</t>
  </si>
  <si>
    <t>2400</t>
  </si>
  <si>
    <t xml:space="preserve">FRAZADA MICROPOLAR JUANITEX LISA 2 1/2 </t>
  </si>
  <si>
    <t>157</t>
  </si>
  <si>
    <t xml:space="preserve">CORTINA DE AMBIENTE DECO HOGAR TROPICAL </t>
  </si>
  <si>
    <t>409</t>
  </si>
  <si>
    <t>FUNDA DE ALMOHADON NORDICA</t>
  </si>
  <si>
    <t>JUANITEX</t>
  </si>
  <si>
    <t>1181</t>
  </si>
  <si>
    <t>CORTINA DE AMBIENTE CITY BLANCO JACQUARD</t>
  </si>
  <si>
    <t>0071</t>
  </si>
  <si>
    <t>CORTINA DE AMBIENTE DINA GERADE PRIMAVERA</t>
  </si>
  <si>
    <t>6586</t>
  </si>
  <si>
    <t>ACOLCHADO KAVANAGH MOLLIS KING</t>
  </si>
  <si>
    <t>1113/1</t>
  </si>
  <si>
    <t>JUEGO DE SABANAS DANUBIO 300 HILOS KING</t>
  </si>
  <si>
    <t>1112/1</t>
  </si>
  <si>
    <t>JUEGO DE SABANAS DANUBIO 300 HILOS QUEEN</t>
  </si>
  <si>
    <t>02020</t>
  </si>
  <si>
    <t>02021</t>
  </si>
  <si>
    <t>02022</t>
  </si>
  <si>
    <t>JUEGO DE SABANAS CAMPOMAYO 1 1/2</t>
  </si>
  <si>
    <t>JUEGO DE SABANAS CAMPOMAYO 2 1/2</t>
  </si>
  <si>
    <t>JUEGO DE SABANAS CAMPOMAYO QUEEN</t>
  </si>
  <si>
    <t>0051</t>
  </si>
  <si>
    <t>ALMOHADA VISCOELASTICA HAUSSMAN IMPORTADA</t>
  </si>
  <si>
    <t>2340</t>
  </si>
  <si>
    <t xml:space="preserve">CORTINA DE AMBIENTE FG TROPICAL </t>
  </si>
  <si>
    <t>6790</t>
  </si>
  <si>
    <t>ACOLCHADO LE KARIM LISO 1 1/2 PLAZAS</t>
  </si>
  <si>
    <t>2282</t>
  </si>
  <si>
    <t>PIE DE CAMA HAUSSMAN</t>
  </si>
  <si>
    <t>1544</t>
  </si>
  <si>
    <t>ACOLCHADO DINA GERADE MADRAS KING</t>
  </si>
  <si>
    <t>1358</t>
  </si>
  <si>
    <t>FRAZADA BEYBE POLAR SOFT CUNA</t>
  </si>
  <si>
    <t>3810</t>
  </si>
  <si>
    <t>CORTINA DE AMBIENTE ONDA BLANCA GAZA</t>
  </si>
  <si>
    <t>3809</t>
  </si>
  <si>
    <t>CORTINA DE AMBIENTE ONDA BLANCA TUSSOR PESADA</t>
  </si>
  <si>
    <t>5760</t>
  </si>
  <si>
    <t>2502/1</t>
  </si>
  <si>
    <t>2520/1</t>
  </si>
  <si>
    <t>5381</t>
  </si>
  <si>
    <t>ACOLCHADO DINA GERADE SOFT 1 1/2 PLAZAS</t>
  </si>
  <si>
    <t>7020</t>
  </si>
  <si>
    <t>ACOLCHADO DINA GERADE TULIPAN 2 1/2 PLAZAS</t>
  </si>
  <si>
    <t>EDREDON PIÑATA CON CORDERITO</t>
  </si>
  <si>
    <t>6071/01</t>
  </si>
  <si>
    <t xml:space="preserve">FRAZADA CAMPOMAYO AZTECA 1 1/2 </t>
  </si>
  <si>
    <t>6070/1</t>
  </si>
  <si>
    <t>FRAZADA CAMPOMAYO AZTECA 2 1/2</t>
  </si>
  <si>
    <t>CORTINA DE AMBIENTE ONDA BLANCA GASA</t>
  </si>
  <si>
    <t>6799</t>
  </si>
  <si>
    <t>ACOLCHADO LE KARIM ESTAMPADO 2 PLAZAS</t>
  </si>
  <si>
    <t>3418</t>
  </si>
  <si>
    <t>EDREDON ALCOYANA PREMIUM LISO 2 1/2 PLAZAS</t>
  </si>
  <si>
    <t>3419</t>
  </si>
  <si>
    <t>EDREDON ALCOYANA PREMIUM LISO KING</t>
  </si>
  <si>
    <t>0038</t>
  </si>
  <si>
    <t>CORTINA DE BAÑO DINA GERADE SOFT</t>
  </si>
  <si>
    <t>6025</t>
  </si>
  <si>
    <t>6026</t>
  </si>
  <si>
    <t>6027</t>
  </si>
  <si>
    <t>FRAZADA ALCOYANA POLONIA 1 1/2</t>
  </si>
  <si>
    <t>FRAZADA ALCOYANA POLONIA 2 1/2</t>
  </si>
  <si>
    <t>FRAZADA ALCOYANA POLONIA KING</t>
  </si>
  <si>
    <t>6082</t>
  </si>
  <si>
    <t>CORTINA DE COCINA VALERI LUNARES</t>
  </si>
  <si>
    <t>2309</t>
  </si>
  <si>
    <t>EDREDON PALETTE TORONTO KING</t>
  </si>
  <si>
    <t>2308</t>
  </si>
  <si>
    <t>EDREDON PALETTE TORONTO QUEEN</t>
  </si>
  <si>
    <t>2725</t>
  </si>
  <si>
    <t>FRAZADA ALCOYANA ESTAMBUL 1 1/2 PLAZAS</t>
  </si>
  <si>
    <t>2726</t>
  </si>
  <si>
    <t>FRAZADA ALCOYANA ESTAMBUL 2 1/2 PLAZAS</t>
  </si>
  <si>
    <t>2728</t>
  </si>
  <si>
    <t>FRAZADA ALCOYANA ESTAMBUL KING</t>
  </si>
  <si>
    <t>2721</t>
  </si>
  <si>
    <t>FRAZADA ALCOYANA VENICE 1 1/2 PLAZAS</t>
  </si>
  <si>
    <t>2723</t>
  </si>
  <si>
    <t>FRAZADA ALCOYANA VENICE 2 1/2 PLAZAS</t>
  </si>
  <si>
    <t>7716</t>
  </si>
  <si>
    <t>JUEGO DE SABANAS ULTRA COTTON LUXURY KING</t>
  </si>
  <si>
    <t>TO443/3</t>
  </si>
  <si>
    <t xml:space="preserve">JUEGO DE TOALLA Y TOALLON FANTASIA SAMY </t>
  </si>
  <si>
    <t>2735</t>
  </si>
  <si>
    <t>2742</t>
  </si>
  <si>
    <t>EDREDON ALCOYANA AMSTERDAM KING</t>
  </si>
  <si>
    <t>2741</t>
  </si>
  <si>
    <t xml:space="preserve">EDREDON ALCOYANA AMSTERDAM QUEEN </t>
  </si>
  <si>
    <t>FRAZADA ALCOYANA POLAR CRONOS 1 1/2 PLAZAS</t>
  </si>
  <si>
    <t>2695</t>
  </si>
  <si>
    <t>FRAZADA PALETTE BUDAPEST 1 1/2 PLAZAS</t>
  </si>
  <si>
    <t>2696</t>
  </si>
  <si>
    <t>FRAZADA PALETTE BUDAPEST 2 1/2 PLAZAS</t>
  </si>
  <si>
    <t>2697</t>
  </si>
  <si>
    <t>FRAZADA PALETTE BUDAPEST KING</t>
  </si>
  <si>
    <t>2895</t>
  </si>
  <si>
    <t>FUNDA DE SILLON DINA GERADE 1 CUERPO</t>
  </si>
  <si>
    <t>2896</t>
  </si>
  <si>
    <t>FUNDA DE SILLON DINA GERADE 2 CUERPO</t>
  </si>
  <si>
    <t>2897</t>
  </si>
  <si>
    <t>FUNDA DE SILLON DINA GERADE 3 CUERPO</t>
  </si>
  <si>
    <t>2910</t>
  </si>
  <si>
    <t>FUNDA DINA GERADE NORDICA 2 1/2 PLAZA</t>
  </si>
  <si>
    <t>2911</t>
  </si>
  <si>
    <t>FUNDA DINA GERADE NORDICA KING</t>
  </si>
  <si>
    <t>5580</t>
  </si>
  <si>
    <t xml:space="preserve">PIJAMA PIÑATA MAXI BUZO </t>
  </si>
  <si>
    <t>5581</t>
  </si>
  <si>
    <t>PIJAMA PIÑATA MAXI BUZO XL</t>
  </si>
  <si>
    <t>2736</t>
  </si>
  <si>
    <t xml:space="preserve">FRAZADA ALCOYANA POLAR CRONOS 2 1/2 PLAZAS </t>
  </si>
  <si>
    <t>1360</t>
  </si>
  <si>
    <t>FRAZADA BEYBE POLAR SOFT CUNA FUNCIONAL</t>
  </si>
  <si>
    <t>432/1</t>
  </si>
  <si>
    <t>JUEGO DE SABANAS PALETTE FREE 1 1/2</t>
  </si>
  <si>
    <t>434/1</t>
  </si>
  <si>
    <t>JUEGO DE SABANAS PALETTE FREE KING</t>
  </si>
  <si>
    <t>433/1</t>
  </si>
  <si>
    <t>JUEGO DE SABANAS PALETTE FREE QUEEN</t>
  </si>
  <si>
    <t>7050</t>
  </si>
  <si>
    <t>JUEGO DE SABANAS KAVANAGH SOFT LISAS 1 1/2 PLAZA</t>
  </si>
  <si>
    <t>7051</t>
  </si>
  <si>
    <t>JUEGO DE SABANAS KAVANAGH SOFT LISAS 2 1/2 PLAZA</t>
  </si>
  <si>
    <t>FUNDA DE SILLON ELASTIZADA DINA GERADE 1 CUERPO</t>
  </si>
  <si>
    <t>FUNDA DE SILLON ELASTIZADA DINA GERADE 2 CUERPO</t>
  </si>
  <si>
    <t>FUNDA DE SILLON ELASTIZADA DINA GERADE 3 CUERPO</t>
  </si>
  <si>
    <t>2191</t>
  </si>
  <si>
    <t>CORTINA DE BAÑO DINA GERADE SEDA</t>
  </si>
  <si>
    <t>6110</t>
  </si>
  <si>
    <t>FRAZADA CAMPOMAYO CORDERITO ESTAMPADA 1 1/2</t>
  </si>
  <si>
    <t>6112</t>
  </si>
  <si>
    <t>FRAZADA CAMPOMAYO CORDERITO ESTAMPADA KING</t>
  </si>
  <si>
    <t>6111</t>
  </si>
  <si>
    <t>FRAZADA CAMPOMAYO CORDERITO ESTAMPADA QUEEN</t>
  </si>
  <si>
    <t>2500</t>
  </si>
  <si>
    <t>REPASADOR ITAS GUINDA P/DOCENA</t>
  </si>
  <si>
    <t>3417</t>
  </si>
  <si>
    <t>EDREDON ALCOYANA PREMIUM ESTAMPADO 1 1/2 PLAZA</t>
  </si>
  <si>
    <t>EDREDON ALCOYANA PREMIUM LISO 1 1/2 PLAZA</t>
  </si>
  <si>
    <t>EDREDON ALCOYANA PREMIUM LISO 2 1/2 PLAZA</t>
  </si>
  <si>
    <t>1075/01</t>
  </si>
  <si>
    <t>JUEGO DE SABANAS PALETTE ACCENT KING</t>
  </si>
  <si>
    <t>3711</t>
  </si>
  <si>
    <t>ALMOHADA FANTASIA SIMPLY</t>
  </si>
  <si>
    <t>3549/1</t>
  </si>
  <si>
    <t>COLCHA QUILT AMARELO 4 PIEZAS 1 1/2 PLAZA</t>
  </si>
  <si>
    <t>1021N/01</t>
  </si>
  <si>
    <t>JUEGO SABANA PIÑATA ULTRA SOFT BUZZ LIGHTYEAR</t>
  </si>
  <si>
    <t>632</t>
  </si>
  <si>
    <t xml:space="preserve">CORTINA DE BAÑO DINA GERADE ROMANTIC </t>
  </si>
  <si>
    <t>AMARELO</t>
  </si>
  <si>
    <t>3718</t>
  </si>
  <si>
    <t>ALMOHADA PALETTE URBAN COMFORT</t>
  </si>
  <si>
    <t>8083</t>
  </si>
  <si>
    <t>PAÑO ABSORBENTE CITY BLANCO ESTAMPADO</t>
  </si>
  <si>
    <t>5155</t>
  </si>
  <si>
    <t>ALFOMBRA JAI PUR</t>
  </si>
  <si>
    <t>0640</t>
  </si>
  <si>
    <t>JUEGO DE SABANAS DANUBIO DONNA &amp; UOMO 144H KING</t>
  </si>
  <si>
    <t>2318</t>
  </si>
  <si>
    <t>JUEGO DE SABANAS DANUBIO GRAFISMO 1 1/2 PLAZAS</t>
  </si>
  <si>
    <t>2319</t>
  </si>
  <si>
    <t>JUEGO DE SABANAS DANUBIO GRAFISMO 2 1/2 PLAZAS</t>
  </si>
  <si>
    <t>0639</t>
  </si>
  <si>
    <t>JUEGO DE SABANAS DANUBIO DONNA &amp; UOMO 144H 2 1/2 PLAZAS</t>
  </si>
  <si>
    <t>6165</t>
  </si>
  <si>
    <t>COLCHA QUILT CAMPOMAYO ESTAMPADA 1 1/2 PLAZA</t>
  </si>
  <si>
    <t>7965</t>
  </si>
  <si>
    <t>ALMOHADON PIÑATA 40X40</t>
  </si>
  <si>
    <t>6166</t>
  </si>
  <si>
    <t>COLCHA QUILT CAMPOMAYO ESTAMPADA KING</t>
  </si>
  <si>
    <t>5000</t>
  </si>
  <si>
    <t>TOALLON ARCO IRIS DETROIT GRANDE</t>
  </si>
  <si>
    <t>ALMOHADON</t>
  </si>
  <si>
    <t>0638</t>
  </si>
  <si>
    <t>JUEGO DE SABANAS DANUBIO DONNA &amp; UOMO 144H 1 1/2 PLAZA</t>
  </si>
  <si>
    <t>PROTECTOR DE COLCHON ACUARIO 1 1/2</t>
  </si>
  <si>
    <t>1250</t>
  </si>
  <si>
    <t>COLCHA QUILT VALERI BITONO 1 1/2 PLAZA</t>
  </si>
  <si>
    <t>1251</t>
  </si>
  <si>
    <t>COLCHA QUILT VALERI BITONO 2 1/2 PLAZAS</t>
  </si>
  <si>
    <t>1253</t>
  </si>
  <si>
    <t xml:space="preserve">COLCHA QUILT VALERI BITONO KING </t>
  </si>
  <si>
    <t>1252</t>
  </si>
  <si>
    <t>COLCHA QUILT VALERI BITONO QUEEN</t>
  </si>
  <si>
    <t>1241</t>
  </si>
  <si>
    <t>COLCHA QUILT VALERI HOTEL QUEEN</t>
  </si>
  <si>
    <t>1240</t>
  </si>
  <si>
    <t>COLCHA QUILT VALERI HOTEL TWIN</t>
  </si>
  <si>
    <t>1247</t>
  </si>
  <si>
    <t>COLCHA QUILT VALERI SERENITY KING</t>
  </si>
  <si>
    <t>1246</t>
  </si>
  <si>
    <t>COLCHA QUILT VALERI SERENITY QUEEN</t>
  </si>
  <si>
    <t>1245</t>
  </si>
  <si>
    <t>COLCHA QUILT VALERI SERENITY TWIN</t>
  </si>
  <si>
    <t>1255</t>
  </si>
  <si>
    <t>COLCHA QUILT VALERI TREND COLORS 1 1/2 PLAZA</t>
  </si>
  <si>
    <t>1256</t>
  </si>
  <si>
    <t>COLCHA QUILT VALERI TREND COLORS 2 1/2 PLAZA</t>
  </si>
  <si>
    <t>6955</t>
  </si>
  <si>
    <t>JUEGO DE TOALLA Y TOALLON SECLAR PLATINO</t>
  </si>
  <si>
    <t>4345</t>
  </si>
  <si>
    <t>SABANA AJUSTABLE DINA GERADE TWIN</t>
  </si>
  <si>
    <t>1160</t>
  </si>
  <si>
    <t>JUEGO DE SABANAS PALETTE IVORY QUEEN</t>
  </si>
  <si>
    <t>5317</t>
  </si>
  <si>
    <t>COLCHA QUILT KAVANAGH DUBAI KING C/FUNDAS</t>
  </si>
  <si>
    <t>5316</t>
  </si>
  <si>
    <t>COLCHA QUILT KAVANAGH DUBAI QUEEN C/FUNDAS</t>
  </si>
  <si>
    <t>5315</t>
  </si>
  <si>
    <t>COLCHA QUILT KAVANAGH DUBAI TWIN C/FUNDA</t>
  </si>
  <si>
    <t>311/1</t>
  </si>
  <si>
    <t>COLCHA QUILT KAVANAGH TRICOLOR QUEEN C/ FUNDA</t>
  </si>
  <si>
    <t>66103/2</t>
  </si>
  <si>
    <t>CORTINA DE AMBIENTE ONDA BLANCA BASTON ESTAMPADA</t>
  </si>
  <si>
    <t>1161</t>
  </si>
  <si>
    <t xml:space="preserve">JUEGO DE SABANAS PALETTE IVORY KING </t>
  </si>
  <si>
    <t>CBU:  0170111720000001848939</t>
  </si>
  <si>
    <t>Alias: ONDABLANCABBVA</t>
  </si>
  <si>
    <t>BANCO BBVA</t>
  </si>
  <si>
    <t>8362</t>
  </si>
  <si>
    <t>CORTINA DE AMBIENTE BLANCO PARIS BLACKOUT</t>
  </si>
  <si>
    <t>5322</t>
  </si>
  <si>
    <t>COLCHA QUILT KAVANAGH LUXOR KING C/FUNDA</t>
  </si>
  <si>
    <t>5321</t>
  </si>
  <si>
    <t>COLCHA QUILT KAVANAGH LUXOR QUEEN C/FUNDA</t>
  </si>
  <si>
    <t>5320</t>
  </si>
  <si>
    <t>COLCHA QUILT KAVANAGH LUXOR TWIN C/FUNDA</t>
  </si>
  <si>
    <t>1394</t>
  </si>
  <si>
    <t>FUNDA DE COLCHON 1 PLAZA</t>
  </si>
  <si>
    <t>1810</t>
  </si>
  <si>
    <t>TOALLON CITY BLANCO SECADO RAPIDO 70x150</t>
  </si>
  <si>
    <t>CORTINA DE AMBIENTE ONDA BLANCA VOILE</t>
  </si>
  <si>
    <t>ALFOMBRA JAI PUR DINA GERADE</t>
  </si>
  <si>
    <t>CORTINA DE COCINA DINA GERADE NATURE</t>
  </si>
  <si>
    <t>1605</t>
  </si>
  <si>
    <t>COLCHA QUILT KAVANAGH ESTAMPADO KING C/FUNDA</t>
  </si>
  <si>
    <t>7026</t>
  </si>
  <si>
    <t>JUEGO DE SABANAS CANNON FIELDCREST LISAS FULL</t>
  </si>
  <si>
    <t>7027</t>
  </si>
  <si>
    <t>JUEGO DE SABANAS CANNON FIELDCREST LISAS QUEEN</t>
  </si>
  <si>
    <t>7025</t>
  </si>
  <si>
    <t>JUEGO DE SABANAS CANNON FIELDCREST LISAS TWIN</t>
  </si>
  <si>
    <t>1673</t>
  </si>
  <si>
    <t xml:space="preserve">JUEGO DE SABANAS MARIAGES HOME TWIN </t>
  </si>
  <si>
    <t>FUNDA DE ALMOHADON CITY BLANCO NORDICA</t>
  </si>
  <si>
    <t>JUEGO DE SABANAS CITY BLANCO FUTBOL LICENCIA TWIN</t>
  </si>
  <si>
    <t>1665</t>
  </si>
  <si>
    <t>JUEGO DE SABANAS PRIMACY FULL</t>
  </si>
  <si>
    <t>1666</t>
  </si>
  <si>
    <t>JUEGO DE SABANAS PRIMACY QUEEN</t>
  </si>
  <si>
    <t>8015</t>
  </si>
  <si>
    <t>SOPORTE PARA BARRAL DE CUERO</t>
  </si>
  <si>
    <t>CORTIPRONT</t>
  </si>
  <si>
    <t>66119/1</t>
  </si>
  <si>
    <t>CORTINA DE AMBIENTE ONDA BLANCA ESTAMPADA 119</t>
  </si>
  <si>
    <t>2865</t>
  </si>
  <si>
    <t>2617</t>
  </si>
  <si>
    <t>COLCHA DINA GERADE PLUMA 1 1/2 PLAZA</t>
  </si>
  <si>
    <t>7407</t>
  </si>
  <si>
    <t>JUEGO DE SABANAS AMARELO 180 HILOS QUEEN</t>
  </si>
  <si>
    <t>ACOLCHADO CITY BLANCO FUTBOL LICENCIA 1 1/2 PLAZAS</t>
  </si>
  <si>
    <t>4130</t>
  </si>
  <si>
    <t>MANTEL CITY BLANCO ANTIMANCHA 1.80 MTS</t>
  </si>
  <si>
    <t>4131</t>
  </si>
  <si>
    <t>MANTEL CITY BLANCO ANTIMANCHA 2.00 MTS</t>
  </si>
  <si>
    <t>4132</t>
  </si>
  <si>
    <t>MANTEL CITY BLANCO ANTIMANCHA 2.50 MTS</t>
  </si>
  <si>
    <t>695</t>
  </si>
  <si>
    <t>ALFOMBRA ALCOYANA CARPET</t>
  </si>
  <si>
    <t>694</t>
  </si>
  <si>
    <t>ALFOMBRA ALCOYANA SQUARE</t>
  </si>
  <si>
    <t>1365</t>
  </si>
  <si>
    <t>COVER ALCOYANA BURGOS 1 1/2 PLAZA</t>
  </si>
  <si>
    <t>1366</t>
  </si>
  <si>
    <t xml:space="preserve">COVER ALCOYANA BURGOS 2 1/2 PLAZAS </t>
  </si>
  <si>
    <t>1367</t>
  </si>
  <si>
    <t xml:space="preserve">COVER ALCOYANA BURGOS KING </t>
  </si>
  <si>
    <t>9157</t>
  </si>
  <si>
    <t xml:space="preserve">COVER ALCOYANA KIT DOHA 2 1/2 PLAZAS </t>
  </si>
  <si>
    <t>9158</t>
  </si>
  <si>
    <t xml:space="preserve">COVER ALCOYANA KIT DOHA KING </t>
  </si>
  <si>
    <t>1725</t>
  </si>
  <si>
    <t>COVER ALCOYANA KIT MALDIVAS 1 1/2 PLAZA</t>
  </si>
  <si>
    <t>1726</t>
  </si>
  <si>
    <t>COVER ALCOYANA KIT MALDIVAS 2 1/2 PLAZAS</t>
  </si>
  <si>
    <t>1727</t>
  </si>
  <si>
    <t xml:space="preserve">COVER ALCOYANA KIT MALDIVAS KING </t>
  </si>
  <si>
    <t>5433</t>
  </si>
  <si>
    <t>JUEGO DE SABANAS ALCOYANA BRODERIE KING</t>
  </si>
  <si>
    <t>5432</t>
  </si>
  <si>
    <t>JUEGO DE SABANAS ALCOYANA BRODERIE QUEEN</t>
  </si>
  <si>
    <t>7406</t>
  </si>
  <si>
    <t>JUEGO DE SABANAS AMARELO 180 HILOS 1 1/2 PLAZA</t>
  </si>
  <si>
    <t>JUEGO DE SABANAS PIÑATA ULTRA SOFT BUZZ LIGHTYEAR</t>
  </si>
  <si>
    <t>1956</t>
  </si>
  <si>
    <t>COLCHA DINA GERADE NATURE 2 1/2 PLAZAS</t>
  </si>
  <si>
    <t>3195</t>
  </si>
  <si>
    <t>CORTINA DE AMBIENTE DINA GERADE NATURE</t>
  </si>
  <si>
    <t>2830</t>
  </si>
  <si>
    <t>TOALLON PIÑATA 70x140 ALGODON</t>
  </si>
  <si>
    <t>3475</t>
  </si>
  <si>
    <t>ALMOHADA DORMICLASS SENSATION DUVET 70x50</t>
  </si>
  <si>
    <t>1481</t>
  </si>
  <si>
    <t>COLCHA DINA GERADE AFRIKA 2 1/2 PLAZAS</t>
  </si>
  <si>
    <t>2220</t>
  </si>
  <si>
    <t>1735</t>
  </si>
  <si>
    <t>COVER ALCOYANA KIT MOSCU 1 1/2 PLAZAS</t>
  </si>
  <si>
    <t>1736</t>
  </si>
  <si>
    <t>COVER ALCOYANA KIT MOSCU 2 1/2 PLAZAS</t>
  </si>
  <si>
    <t>1737</t>
  </si>
  <si>
    <t>COVER ALCOYANA KIT MOSCU KING</t>
  </si>
  <si>
    <t>7000</t>
  </si>
  <si>
    <t xml:space="preserve">BARRAL DE BAÑO ELIPLAST LISO </t>
  </si>
  <si>
    <t>3590/1</t>
  </si>
  <si>
    <t>COVER PALETTE LOOK LISO 1 1/2 PLAZAS</t>
  </si>
  <si>
    <t>3591/1</t>
  </si>
  <si>
    <t>COVER PALETTE LOOK LISO QUEEN</t>
  </si>
  <si>
    <t>6209</t>
  </si>
  <si>
    <t>GANCHOS ELIPLAST CRISTAL COLOR</t>
  </si>
  <si>
    <t>NV250</t>
  </si>
  <si>
    <t>MANTEL NAVIDEÑO DECO HOGAR 2.40 MTS</t>
  </si>
  <si>
    <t>1612</t>
  </si>
  <si>
    <t>COVER PALETTE CARTAGENA KING</t>
  </si>
  <si>
    <t>1611</t>
  </si>
  <si>
    <t xml:space="preserve">COVER PALETTE CARTAGENA QUEEN </t>
  </si>
  <si>
    <t>1610</t>
  </si>
  <si>
    <t>COVER PALETTE CARTAGENA TWIN</t>
  </si>
  <si>
    <t>7394</t>
  </si>
  <si>
    <t>COVER PALETTE KIT LINEA KING</t>
  </si>
  <si>
    <t>7393</t>
  </si>
  <si>
    <t>COVER PALETTE KIT LINEA QUEEN</t>
  </si>
  <si>
    <t>1616</t>
  </si>
  <si>
    <t>COVER PALETTE MYKONOS QUEEN</t>
  </si>
  <si>
    <t>1623</t>
  </si>
  <si>
    <t>COVER PALETTE SANTORINI KING</t>
  </si>
  <si>
    <t>1622</t>
  </si>
  <si>
    <t xml:space="preserve">COVER PALETTE SANTORINI QUEEN </t>
  </si>
  <si>
    <t>MANTA DINA GERADE NATURE 150*125</t>
  </si>
  <si>
    <t>7002</t>
  </si>
  <si>
    <t>MANTA DINA GERADE NATURE 150*220</t>
  </si>
  <si>
    <t>1651</t>
  </si>
  <si>
    <t xml:space="preserve">COVER PALETTE KENIA QUEEN </t>
  </si>
  <si>
    <t>1650</t>
  </si>
  <si>
    <t>COVER PALETTE KENIA TWIN</t>
  </si>
  <si>
    <t>1637</t>
  </si>
  <si>
    <t>COVER PALETTE KIT BIRMANIA KING</t>
  </si>
  <si>
    <t>1636</t>
  </si>
  <si>
    <t xml:space="preserve">COVER PALETTE KIT BIRMANIA QUEEN </t>
  </si>
  <si>
    <t>1635</t>
  </si>
  <si>
    <t xml:space="preserve">COVER PALETTE KIT BIRMANIA TWIN </t>
  </si>
  <si>
    <t>1617</t>
  </si>
  <si>
    <t>COVER PALETTE MYKONOS KING</t>
  </si>
  <si>
    <t>2350</t>
  </si>
  <si>
    <t>ALFOMBRA CAMPOMAYO HINDU</t>
  </si>
  <si>
    <t>CORTINA DE AMBIENTE LE KARIM INFANTIL</t>
  </si>
  <si>
    <t>2890</t>
  </si>
  <si>
    <t>REPASADOR WOSSEN NAVIDEÑO X4</t>
  </si>
  <si>
    <t>JUEGO DE SABANAS ALCOYANA BRODERIE 2 1/2</t>
  </si>
  <si>
    <t>REPASADOR ITAS BURBUJA  X4</t>
  </si>
  <si>
    <t>REPASADOR ITAS BURBUJA P/DOCENA</t>
  </si>
  <si>
    <t>1771</t>
  </si>
  <si>
    <t>JUEGO DE SABANAS BLANCO BELGRANO 2 1/2 PLAZAS</t>
  </si>
  <si>
    <t>1109/1</t>
  </si>
  <si>
    <t>JUEGO DE SABANAS DANUBIO 400 HILOS QUEEN</t>
  </si>
  <si>
    <t>BELGRANO IMPORTACIONES</t>
  </si>
  <si>
    <t>526/1</t>
  </si>
  <si>
    <t>524/1</t>
  </si>
  <si>
    <t>JUEGO DE SABANAS DANUBIO GEO 144H 1 1/2</t>
  </si>
  <si>
    <t>525/1</t>
  </si>
  <si>
    <t>JUEGO DE SABANAS DANUBIO GEO 144H 2 1/2</t>
  </si>
  <si>
    <t>2508A</t>
  </si>
  <si>
    <t>REPASADOR FANTASIA CUADROS X4</t>
  </si>
  <si>
    <t>JUEGO DE SABANAS DANUBIO GEO 144H KING</t>
  </si>
  <si>
    <t>5152</t>
  </si>
  <si>
    <t>MANTEL DINA GERADE RAFIA 2.00 MTS</t>
  </si>
  <si>
    <t>2630</t>
  </si>
  <si>
    <t>JUEGO DE SABANAS DANUBIO STRIPES 144H 1 1/2PL</t>
  </si>
  <si>
    <t>2631</t>
  </si>
  <si>
    <t>JUEGO DE SABANAS DANUBIO STRIPES 144H FULL</t>
  </si>
  <si>
    <t>5153</t>
  </si>
  <si>
    <t>MANTEL DINA GERADE RAFIA 2.50 MTS</t>
  </si>
  <si>
    <t>3150</t>
  </si>
  <si>
    <t>JUEGO DE SABANAS BLANCO PARIS WASHED 1 1/2 PLAZAS</t>
  </si>
  <si>
    <t>3151</t>
  </si>
  <si>
    <t>JUEGO DE SABANAS BLANCO PARIS WASHED 2 1/2 PLAZAS</t>
  </si>
  <si>
    <t>1511</t>
  </si>
  <si>
    <t>1510</t>
  </si>
  <si>
    <t>COLCHA QUILT LBH ESTAMPADA QUEEN</t>
  </si>
  <si>
    <t>COLCHA QUILT LBH ESTAMPADA TWIN</t>
  </si>
  <si>
    <t>7021</t>
  </si>
  <si>
    <t>JUEGO DE SABANAS KAVANAGH SOFT 2 1/2 PLAZAS</t>
  </si>
  <si>
    <t>JUEGO DE SABANAS DANUBIO STRIPES 144H 1 1/2 PLAZAS</t>
  </si>
  <si>
    <t>2633</t>
  </si>
  <si>
    <t>2632</t>
  </si>
  <si>
    <t xml:space="preserve">JUEGO DE SABANAS DANUBIO STRIPES 144H KING </t>
  </si>
  <si>
    <t>JUEGO DE SABANAS DANUBIO STRIPES 144H QUEEN</t>
  </si>
  <si>
    <t>696</t>
  </si>
  <si>
    <t xml:space="preserve">CORTINA DE AMBIENTE BLANCO MATEX TROPICAL </t>
  </si>
  <si>
    <t>1869</t>
  </si>
  <si>
    <t>CORTINA DE BAÑO CITY BLANCO TEFLON CON GANCHOS LISA</t>
  </si>
  <si>
    <t>2410</t>
  </si>
  <si>
    <t>CORTINA DE BAÑO INTIMITY ESTAMPADA</t>
  </si>
  <si>
    <t>2411</t>
  </si>
  <si>
    <t>CORTINA DE BAÑO INTIMITY JACKARD</t>
  </si>
  <si>
    <t>2412</t>
  </si>
  <si>
    <t>GANCHOS DE RESINA BAÑO INTIMITY</t>
  </si>
  <si>
    <t>MANUTEX</t>
  </si>
  <si>
    <t>INTIMITY</t>
  </si>
  <si>
    <t>72/1</t>
  </si>
  <si>
    <t>JUEGO DE SABANAS DANUBIO COLORS 144H 100% KING</t>
  </si>
  <si>
    <t>5370</t>
  </si>
  <si>
    <t>JUEGO DE SABANAS PIÑATA CUNA FUNCIONAL</t>
  </si>
  <si>
    <t>1237</t>
  </si>
  <si>
    <t xml:space="preserve">JUEGO DE SABANAS CAMARO ALLEGRA KING </t>
  </si>
  <si>
    <t>1110/1</t>
  </si>
  <si>
    <t>JUEGO DE SABANAS DANUBIO 400 HILOS KING</t>
  </si>
  <si>
    <t>3020</t>
  </si>
  <si>
    <t>JUEGO DE SABANAS CAMPOMAYO SAUVIGNON TWIN</t>
  </si>
  <si>
    <t>3021</t>
  </si>
  <si>
    <t xml:space="preserve">JUEGO DE SABANAS CAMPOMAYO SAUVIGNON QUEEN </t>
  </si>
  <si>
    <t>14330</t>
  </si>
  <si>
    <t>710</t>
  </si>
  <si>
    <t xml:space="preserve">PROTECTOR DE BAÑO JUANITEX 90 MICRONES </t>
  </si>
  <si>
    <t>14350</t>
  </si>
  <si>
    <t xml:space="preserve">SET CUNA MANUTEX </t>
  </si>
  <si>
    <t>66301</t>
  </si>
  <si>
    <t xml:space="preserve">CORTINA DE AMBIENTE JUANITEX MICROFIBRA CORTA </t>
  </si>
  <si>
    <t>66300</t>
  </si>
  <si>
    <t>CORTINA DE AMBIENTE JUANITEX MICROFIBRA LARGA</t>
  </si>
  <si>
    <t>2275</t>
  </si>
  <si>
    <t>CORTINA DE BAÑO DINA GERADE CRASH</t>
  </si>
  <si>
    <t>2399</t>
  </si>
  <si>
    <t>FRAZADA JUANITEX PIEL DE MONO FULL</t>
  </si>
  <si>
    <t>2391</t>
  </si>
  <si>
    <t>CORTINA DE AMBIENTE FILOMENA TUSOR PESADA</t>
  </si>
  <si>
    <t>14351</t>
  </si>
  <si>
    <t>SET CUNA FUNCIONAL MANUTEX</t>
  </si>
  <si>
    <t>7017</t>
  </si>
  <si>
    <t>CORTINA DE AMBIENTE DINA GERADE ZIG ZAG</t>
  </si>
  <si>
    <t>FRAZADA JUANITEX ESCOCESA C/CORDERITO 2 1/2 PLAZAS</t>
  </si>
  <si>
    <t>FRAZADA MICROPOLAR JUANITEX LISA 2 1/2 PLAZAS</t>
  </si>
  <si>
    <t>JUEGO DE SABANAS JUANITEX 2 1/2 PLAZAS</t>
  </si>
  <si>
    <t>3272</t>
  </si>
  <si>
    <t>CORTINA DE COCINA DINA GERADE ZIG ZAG</t>
  </si>
  <si>
    <t>FRAZADA CAMPOMAYO AZTECA 1 1/2  PLAZA</t>
  </si>
  <si>
    <t>FRAZADA CAMPOMAYO AZTECA 2 1/2 PLAZAS</t>
  </si>
  <si>
    <t>FRAZADA CAMPOMAYO SIMIL PIEL TRIPLE 1 1/2 PLAZAS</t>
  </si>
  <si>
    <t>6083</t>
  </si>
  <si>
    <t>FRAZADA CAMPOMAYO SIMIL PIEL TRIPLE 2 1/2 PLAZAS</t>
  </si>
  <si>
    <t>JUEGO DE SABANAS PIÑATA ULTRA SOFT T180 2  PLAZAS</t>
  </si>
  <si>
    <t>5532</t>
  </si>
  <si>
    <t>JUEGO DE SABANAS PIÑATA ULTRA SOFT T180 QUEEN</t>
  </si>
  <si>
    <t>66103/1</t>
  </si>
  <si>
    <t>CORTINA DE AMBIENTE ONDA BLANCA VOILE LABRADO 103</t>
  </si>
  <si>
    <t>2605</t>
  </si>
  <si>
    <t>CORTINA DE AMBIENTE RSM BLACKOUT</t>
  </si>
  <si>
    <t>1659</t>
  </si>
  <si>
    <t>EDREDON ALCOYANA CANADA 2 1/2 PLAZAS</t>
  </si>
  <si>
    <t>1660</t>
  </si>
  <si>
    <t>EDREDON ALCOYANA CANADA KING</t>
  </si>
  <si>
    <t>14335</t>
  </si>
  <si>
    <t>JUEGO DE SABANAS JUANITEX INFANTIL 1 1/2 PLAZA</t>
  </si>
  <si>
    <t>2610</t>
  </si>
  <si>
    <t>JUEGO DE SABANAS RSM BRODERY 2 1/2 PLAZAS</t>
  </si>
  <si>
    <t>2611</t>
  </si>
  <si>
    <t>JUEGO DE SABANAS RSM BRODERY KING</t>
  </si>
  <si>
    <t>RED STAR</t>
  </si>
  <si>
    <t>2404</t>
  </si>
  <si>
    <t>FRAZADA JUANITEX ACANALADA CON CORDERITO 2 1/2 PLAZAS</t>
  </si>
  <si>
    <t>2402</t>
  </si>
  <si>
    <t>FRAZADA JUANITEX FLANNEL CON CORDERITO 2 1/2 PLAZAS</t>
  </si>
  <si>
    <t>2400/1</t>
  </si>
  <si>
    <t>FRAZADA MICROPOLAR JUANITEX LISA 1 1/2 PLAZAS</t>
  </si>
  <si>
    <t>3208</t>
  </si>
  <si>
    <t>ALMOHADA BED&amp;CO ECO RELAX</t>
  </si>
  <si>
    <t>3209</t>
  </si>
  <si>
    <t>ALMOHADA BED&amp;CO KIDS</t>
  </si>
  <si>
    <t>3210</t>
  </si>
  <si>
    <t xml:space="preserve">CUELLO DE VIAJE BED&amp;CO </t>
  </si>
  <si>
    <t>REPASADOR 3 CORAZONES P/DOCENA</t>
  </si>
  <si>
    <t>REPASADOR 3 CORAZONES X4</t>
  </si>
  <si>
    <t>SUCURSAL: 0022        N°CTA:  400170/06</t>
  </si>
  <si>
    <t>SUCURSAL: 026        N°CTA:  22808/6</t>
  </si>
  <si>
    <t>SUCURSAL: 11       N°CTA:   018489/3</t>
  </si>
  <si>
    <t>2351</t>
  </si>
  <si>
    <t>ALFOMBRA CAMPOMAYO NORDICA</t>
  </si>
  <si>
    <t>6702/2</t>
  </si>
  <si>
    <t>CORTINA DE AMBIENTE JARDENA 9000 DOBLE C/ PRESILLAS</t>
  </si>
  <si>
    <t>7090</t>
  </si>
  <si>
    <t xml:space="preserve">PROTECTOR DE COLCHON CDI 2 PLAZAS </t>
  </si>
  <si>
    <t>2302</t>
  </si>
  <si>
    <t>EDREDON PALETTE IRLANDA KING</t>
  </si>
  <si>
    <t>2301</t>
  </si>
  <si>
    <t>EDREDON PALETTE IRLANDA QUEEN</t>
  </si>
  <si>
    <t>2313</t>
  </si>
  <si>
    <t>EDREDON PALETTE MILAN KING</t>
  </si>
  <si>
    <t>2312</t>
  </si>
  <si>
    <t>EDREDON PALETTE MILAN QUEEN</t>
  </si>
  <si>
    <t>2745</t>
  </si>
  <si>
    <t>FRAZADA PALETTE QUEBEC 1 1/2 PLAZAS</t>
  </si>
  <si>
    <t>2746</t>
  </si>
  <si>
    <t>FRAZADA PALETTE QUEBEC 2 1/2 PLAZAS</t>
  </si>
  <si>
    <t>2747</t>
  </si>
  <si>
    <t xml:space="preserve">FRAZADA PALETTE QUEBEC KING </t>
  </si>
  <si>
    <t>2416</t>
  </si>
  <si>
    <t>FRAZADA JUANITEX FLANNEL ACANALADA 2 1/2 PLAZAS</t>
  </si>
  <si>
    <t>5059</t>
  </si>
  <si>
    <t>FRAZADA PIÑATA CORDERITO CON RELLENO</t>
  </si>
  <si>
    <t>1770</t>
  </si>
  <si>
    <t>JUEGO DE SABANAS BLANCO BELGRANO 1 1/2 PLAZA</t>
  </si>
  <si>
    <t>512/1</t>
  </si>
  <si>
    <t>ACOLCHADO KAVANAGH DOBBY CON FUNDAS KING</t>
  </si>
  <si>
    <t>3001/2</t>
  </si>
  <si>
    <t>ACOLCHADO PALETTE LOOK QUEEN</t>
  </si>
  <si>
    <t>3000/2</t>
  </si>
  <si>
    <t>ACOLCHADO PALETTE LOOK TWIN</t>
  </si>
  <si>
    <t>6821</t>
  </si>
  <si>
    <t>FRAZADA PIEL ALCOYANA ATLAS EST. 1 1/2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</si>
</sst>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0" fontId="1" fillId="3" borderId="1" xfId="0" applyFont="1" applyFill="1" applyBorder="1" applyAlignment="1">
      <alignment horizontal="center" vertical="center"/>
    </xf>
    <xf numFmtId="0" fontId="3" fillId="0" borderId="0" xfId="2" applyFill="1" applyAlignment="1">
      <alignment horizontal="center"/>
    </xf>
    <xf numFmtId="0" fontId="3" fillId="0" borderId="0" xfId="2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3" fillId="0" borderId="0" xfId="2" applyAlignment="1">
      <alignment horizontal="center"/>
    </xf>
    <xf numFmtId="49" fontId="0" fillId="0" borderId="1" xfId="0" applyNumberFormat="1" applyBorder="1"/>
    <xf numFmtId="49" fontId="0" fillId="0" borderId="4" xfId="0" applyNumberFormat="1" applyBorder="1"/>
    <xf numFmtId="49" fontId="0" fillId="0" borderId="3" xfId="0" applyNumberFormat="1" applyBorder="1"/>
    <xf numFmtId="49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164" fontId="0" fillId="0" borderId="4" xfId="1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0" fillId="0" borderId="0" xfId="3" applyNumberFormat="1" applyFont="1"/>
    <xf numFmtId="0" fontId="3" fillId="0" borderId="0" xfId="2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/>
    <xf numFmtId="0" fontId="10" fillId="0" borderId="0" xfId="0" applyFont="1"/>
    <xf numFmtId="1" fontId="10" fillId="0" borderId="0" xfId="0" applyNumberFormat="1" applyFont="1"/>
    <xf numFmtId="1" fontId="0" fillId="0" borderId="0" xfId="0" applyNumberFormat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1647&amp;ALCOYANA=EDREDON-ALCOYANA-APOLO-KING" TargetMode="External"/><Relationship Id="rId117" Type="http://schemas.openxmlformats.org/officeDocument/2006/relationships/hyperlink" Target="https://ondablanca.com.ar/detalle.php?id=2723&amp;ALCOYANA=FRAZADA-ALCOYANA-VENICE-2-1-2-PLAZAS" TargetMode="External"/><Relationship Id="rId21" Type="http://schemas.openxmlformats.org/officeDocument/2006/relationships/hyperlink" Target="https://ondablanca.com.ar/detalle.php?id=2886&amp;KAVANAGH=ACOLCHADO-KAVANAGH-SOFT-QUEEN-C-FUNDAS" TargetMode="External"/><Relationship Id="rId42" Type="http://schemas.openxmlformats.org/officeDocument/2006/relationships/hyperlink" Target="https://ondablanca.com.ar/detalle.php?id=5095&amp;KAVANAGH=EDREDON-KAVANAGH-FLANNEL-LISO-TWIN" TargetMode="External"/><Relationship Id="rId47" Type="http://schemas.openxmlformats.org/officeDocument/2006/relationships/hyperlink" Target="https://ondablanca.com.ar/detalle.php?id=2059/01&amp;ALCOYANA=FRAZADA-ALCOYANA-OLIMPIA-2-1-2" TargetMode="External"/><Relationship Id="rId63" Type="http://schemas.openxmlformats.org/officeDocument/2006/relationships/hyperlink" Target="https://ondablanca.com.ar/detalle.php?id=1208&amp;FRANCA-VALERI=ACOLCHADO-FRANCA-VALERI-HOTELERIA-KING" TargetMode="External"/><Relationship Id="rId68" Type="http://schemas.openxmlformats.org/officeDocument/2006/relationships/hyperlink" Target="https://ondablanca.com.ar/detalle.php?id=3425&amp;ALCOYANA=EDREDON-ALCOYANA-PREMIUM-TRENTO-2-1-2-PLAZAS" TargetMode="External"/><Relationship Id="rId84" Type="http://schemas.openxmlformats.org/officeDocument/2006/relationships/hyperlink" Target="https://ondablanca.com.ar/detalle.php?id=2712&amp;PALETTE=FRAZADA-PALETTE-DEGAS-1-1-2-PLAZAS" TargetMode="External"/><Relationship Id="rId89" Type="http://schemas.openxmlformats.org/officeDocument/2006/relationships/hyperlink" Target="https://ondablanca.com.ar/detalle.php?id=2882&amp;KAVANAGH=ACOLCHADO-KAVANAGH-AGNUS-KING" TargetMode="External"/><Relationship Id="rId112" Type="http://schemas.openxmlformats.org/officeDocument/2006/relationships/hyperlink" Target="https://ondablanca.com.ar/detalle.php?id=2726&amp;ALCOYANA=FRAZADA-ALCOYANA-ESTAMBUL-2-1-2-PLAZAS" TargetMode="External"/><Relationship Id="rId16" Type="http://schemas.openxmlformats.org/officeDocument/2006/relationships/hyperlink" Target="https://ondablanca.com.ar/detalle.php?id=451/1&amp;KAVANAGH=ACOLCHADO-KAVANAGH-SIMIL-PLUMON-KING" TargetMode="External"/><Relationship Id="rId107" Type="http://schemas.openxmlformats.org/officeDocument/2006/relationships/hyperlink" Target="https://ondablanca.com.ar/detalle.php?id=3418&amp;ALCOYANA=EDREDON-ALCOYANA-PREMIUM-LISO-2-1-2-PLAZAS" TargetMode="External"/><Relationship Id="rId11" Type="http://schemas.openxmlformats.org/officeDocument/2006/relationships/hyperlink" Target="https://ondablanca.com.ar/detalle.php?id=3025/1&amp;FRANCA-VALERI=ACOLCHADO-VALERI-BITONO-ESTAMPADO-1-1-2-PLAZAS" TargetMode="External"/><Relationship Id="rId32" Type="http://schemas.openxmlformats.org/officeDocument/2006/relationships/hyperlink" Target="https://ondablanca.com.ar/detalle.php?id=38/1&amp;AMARELO=EDREDON-AMARELO-FLANNEL-LISO-2-1-2" TargetMode="External"/><Relationship Id="rId37" Type="http://schemas.openxmlformats.org/officeDocument/2006/relationships/hyperlink" Target="https://ondablanca.com.ar/detalle.php?id=7366&amp;CDI=EDREDON-CDI-BALTICO-PREMIUM-BOLSA-PVC-2-1-2-PLAZAS" TargetMode="External"/><Relationship Id="rId53" Type="http://schemas.openxmlformats.org/officeDocument/2006/relationships/hyperlink" Target="https://ondablanca.com.ar/detalle.php?id=5002/1&amp;AMARELO=FRAZADA-AMARELO-POLAR-2-PLAZAS" TargetMode="External"/><Relationship Id="rId58" Type="http://schemas.openxmlformats.org/officeDocument/2006/relationships/hyperlink" Target="https://ondablanca.com.ar/detalle.php?id=5012/1&amp;DANUBIO=FRAZADA-DANUBIO-FLANNEL-QUEEN" TargetMode="External"/><Relationship Id="rId74" Type="http://schemas.openxmlformats.org/officeDocument/2006/relationships/hyperlink" Target="https://ondablanca.com.ar/detalle.php?id=802/1&amp;KAVANAGH=ACOLCHADO-KAVANAGH-BRICK-KING" TargetMode="External"/><Relationship Id="rId79" Type="http://schemas.openxmlformats.org/officeDocument/2006/relationships/hyperlink" Target="https://ondablanca.com.ar/detalle.php?id=2203&amp;BLANCO-PARIS=FRAZADA-BLANCO-PARIS-FLANNEL-LISO-1-1-2-PLAZAS" TargetMode="External"/><Relationship Id="rId102" Type="http://schemas.openxmlformats.org/officeDocument/2006/relationships/hyperlink" Target="https://ondablanca.com.ar/detalle.php?id=7020&amp;DINA-GERADE=ACOLCHADO-DINA-GERADE-TULIPAN-2-1-2-PLAZASentr" TargetMode="External"/><Relationship Id="rId123" Type="http://schemas.openxmlformats.org/officeDocument/2006/relationships/hyperlink" Target="https://ondablanca.com.ar/detalle.php?id=3417&amp;ALCOYANA=EDREDON-ALCOYANA-PREMIUM-LISO-1-1-2-PLAZA" TargetMode="External"/><Relationship Id="rId128" Type="http://schemas.openxmlformats.org/officeDocument/2006/relationships/hyperlink" Target="https://ondablanca.com.ar/detalle.php?id=2695&amp;PALETTE=FRAZADA-PALETTE-BUDAPEST-1-1-2-PLAZAS" TargetMode="External"/><Relationship Id="rId5" Type="http://schemas.openxmlformats.org/officeDocument/2006/relationships/hyperlink" Target="https://ondablanca.com.ar/detalle.php?id=01044&amp;BLANCO-PARIS=ACOLCHADO-BLANCO-PARIS-CON-CORDERITO-1-1-2-PLAZA" TargetMode="External"/><Relationship Id="rId90" Type="http://schemas.openxmlformats.org/officeDocument/2006/relationships/hyperlink" Target="https://ondablanca.com.ar/detalle.php?id=1233&amp;CITY-BLANCO=EDREDON-CITY-BLANCO-FLANNEL-C-CORDERITO-KING" TargetMode="External"/><Relationship Id="rId95" Type="http://schemas.openxmlformats.org/officeDocument/2006/relationships/hyperlink" Target="https://ondablanca.com.ar/detalle.php?id=1688&amp;DINA-GERADE=ACOLCHADO-DINA-GERADE-PANAMA-KING" TargetMode="External"/><Relationship Id="rId19" Type="http://schemas.openxmlformats.org/officeDocument/2006/relationships/hyperlink" Target="https://ondablanca.com.ar/detalle.php?id=6585&amp;KAVANAGH=ACOLCHADO-KAVANAGH-MOLLIS-QUEEN" TargetMode="External"/><Relationship Id="rId14" Type="http://schemas.openxmlformats.org/officeDocument/2006/relationships/hyperlink" Target="https://ondablanca.com.ar/detalle.php?id=511/1&amp;KAVANAGH=ACOLCHADO-KAVANAGH-DOBBY-QUEEN" TargetMode="External"/><Relationship Id="rId22" Type="http://schemas.openxmlformats.org/officeDocument/2006/relationships/hyperlink" Target="https://ondablanca.com.ar/detalle.php?id=3012/1&amp;ONDA-BLANCA=ACOLCHADO-ONDA-BLANCA-LISO-1-1-2-PLAZA" TargetMode="External"/><Relationship Id="rId27" Type="http://schemas.openxmlformats.org/officeDocument/2006/relationships/hyperlink" Target="https://ondablanca.com.ar/detalle.php?id=64/1&amp;AMARELO=EDREDON-AMARELO-COMFORT-2-1-2-PLAZAS" TargetMode="External"/><Relationship Id="rId30" Type="http://schemas.openxmlformats.org/officeDocument/2006/relationships/hyperlink" Target="https://ondablanca.com.ar/detalle.php?id=75/1&amp;AMARELO=EDREDON-AMARELO-CLASSIC-KING" TargetMode="External"/><Relationship Id="rId35" Type="http://schemas.openxmlformats.org/officeDocument/2006/relationships/hyperlink" Target="https://ondablanca.com.ar/detalle.php?id=7365&amp;CDI=EDREDON-CDI-BALTICO-PREMIUM-BOLSA-PVC-1-1-2-PLAZAS" TargetMode="External"/><Relationship Id="rId43" Type="http://schemas.openxmlformats.org/officeDocument/2006/relationships/hyperlink" Target="https://ondablanca.com.ar/detalle.php?id=81/1&amp;MANTRA=EDREDON-MANTRA-WINTER-2-1-2-PLAZAS" TargetMode="External"/><Relationship Id="rId48" Type="http://schemas.openxmlformats.org/officeDocument/2006/relationships/hyperlink" Target="https://ondablanca.com.ar/detalle.php?id=0307&amp;ALDEANA=FRAZADA-FRAZABELLA-DOBLE-FAZ-2-1-2-PLAZA" TargetMode="External"/><Relationship Id="rId56" Type="http://schemas.openxmlformats.org/officeDocument/2006/relationships/hyperlink" Target="https://ondablanca.com.ar/detalle.php?id=56/1&amp;DANUBIO=FRAZADA-DANUBIO-POLAR-LISA-2-1-2" TargetMode="External"/><Relationship Id="rId64" Type="http://schemas.openxmlformats.org/officeDocument/2006/relationships/hyperlink" Target="https://ondablanca.com.ar/detalle.php?id=3024/1&amp;FRANCA-VALERI=ACOLCHADO-VALERI-BITONO-LISOS-QUEEN" TargetMode="External"/><Relationship Id="rId69" Type="http://schemas.openxmlformats.org/officeDocument/2006/relationships/hyperlink" Target="https://ondablanca.com.ar/detalle.php?id=7367&amp;CDI=EDREDON-CDI-BALTICO-PREMIUM-BOLSA-PVC-QUEEN" TargetMode="External"/><Relationship Id="rId77" Type="http://schemas.openxmlformats.org/officeDocument/2006/relationships/hyperlink" Target="https://ondablanca.com.ar/detalle.php?id=510/1&amp;KAVANAGH=ACOLCHADO-KAVANAGH-DOBBY-TWIN" TargetMode="External"/><Relationship Id="rId100" Type="http://schemas.openxmlformats.org/officeDocument/2006/relationships/hyperlink" Target="https://ondablanca.com.ar/detalle.php?id=5381&amp;DINA-GERADE=ACOLCHADO-DINA-GERADE-SOFT-1-1-2-PLAZAS" TargetMode="External"/><Relationship Id="rId105" Type="http://schemas.openxmlformats.org/officeDocument/2006/relationships/hyperlink" Target="https://ondablanca.com.ar/detalle.php?id=6798&amp;LE-KARIM=ACOLCHADO-LE-KARIM-ESTAMPADO-2-1-2-PLAZAS" TargetMode="External"/><Relationship Id="rId113" Type="http://schemas.openxmlformats.org/officeDocument/2006/relationships/hyperlink" Target="https://ondablanca.com.ar/detalle.php?id=2728&amp;ALCOYANA=FRAZADA-ALCOYANA-ESTAMBUL-KING" TargetMode="External"/><Relationship Id="rId118" Type="http://schemas.openxmlformats.org/officeDocument/2006/relationships/hyperlink" Target="https://ondablanca.com.ar/detalle.php?id=6071/01&amp;CAMPOMAYO=FRAZADA-CAMPOMAYO-AZTECA-1-1-2" TargetMode="External"/><Relationship Id="rId126" Type="http://schemas.openxmlformats.org/officeDocument/2006/relationships/hyperlink" Target="https://ondablanca.com.ar/detalle.php?id=6112&amp;CAMPOMAYO=FRAZADA-CAMPOMAYO-CORDERITO-ESTAMPADA-KING" TargetMode="External"/><Relationship Id="rId8" Type="http://schemas.openxmlformats.org/officeDocument/2006/relationships/hyperlink" Target="https://ondablanca.com.ar/detalle.php?id=3602&amp;BLANCO-PARIS=ACOLCHADO-BLANCO-PARIS-COTTON-TOUCH-KING" TargetMode="External"/><Relationship Id="rId51" Type="http://schemas.openxmlformats.org/officeDocument/2006/relationships/hyperlink" Target="https://ondablanca.com.ar/detalle.php?id=0014&amp;ALDEANA=FRAZADA-FRAZABELLA-POLAR-COLORES-1-PLAZA" TargetMode="External"/><Relationship Id="rId72" Type="http://schemas.openxmlformats.org/officeDocument/2006/relationships/hyperlink" Target="https://ondablanca.com.ar/detalle.php?id=2789&amp;CITY-BLANCO=FRAZADA-CITY-BLANCO-NORDICA-TWIN" TargetMode="External"/><Relationship Id="rId80" Type="http://schemas.openxmlformats.org/officeDocument/2006/relationships/hyperlink" Target="https://ondablanca.com.ar/detalle.php?id=2204&amp;BLANCO-PARIS=FRAZADA-BLANCO-PARIS-FLANNEL-LISO-2-1-2-PLAZAS" TargetMode="External"/><Relationship Id="rId85" Type="http://schemas.openxmlformats.org/officeDocument/2006/relationships/hyperlink" Target="https://ondablanca.com.ar/detalle.php?id=2713&amp;PALETTE=FRAZADA-PALETTE-DEGAS-2-1-2-PLAZAS" TargetMode="External"/><Relationship Id="rId93" Type="http://schemas.openxmlformats.org/officeDocument/2006/relationships/hyperlink" Target="https://ondablanca.com.ar/detalle.php?id=80/1&amp;MANTRA=EDREDON-MANTRA-WINTER-1-1-2-PLAZA" TargetMode="External"/><Relationship Id="rId98" Type="http://schemas.openxmlformats.org/officeDocument/2006/relationships/hyperlink" Target="https://ondablanca.com.ar/detalle.php?id=1542&amp;DINA-GERADE=ACOLCHADO-DINA-GERADE-MADRAS-2-1-2-PLAZAS" TargetMode="External"/><Relationship Id="rId121" Type="http://schemas.openxmlformats.org/officeDocument/2006/relationships/hyperlink" Target="https://ondablanca.com.ar/detalle.php?id=2742&amp;ALCOYANA=EDREDON-ALCOYANA-AMSTERDAM-KING" TargetMode="External"/><Relationship Id="rId3" Type="http://schemas.openxmlformats.org/officeDocument/2006/relationships/hyperlink" Target="https://ondablanca.com.ar/detalle.php?id=1050/1&amp;BLANCO-PARIS=ACOLCHADO-BLANCO-PARIS-LISO-1-1-2" TargetMode="External"/><Relationship Id="rId12" Type="http://schemas.openxmlformats.org/officeDocument/2006/relationships/hyperlink" Target="https://ondablanca.com.ar/detalle.php?id=3026/1&amp;FRANCA-VALERI=ACOLCHADO-VALERI-BITONO-ESTAMPADO-2-1-2-PLAZAS" TargetMode="External"/><Relationship Id="rId17" Type="http://schemas.openxmlformats.org/officeDocument/2006/relationships/hyperlink" Target="https://ondablanca.com.ar/detalle.php?id=2881&amp;KAVANAGH=ACOLCHADO-KAVANAGH-AGNUS-QUEEN" TargetMode="External"/><Relationship Id="rId25" Type="http://schemas.openxmlformats.org/officeDocument/2006/relationships/hyperlink" Target="https://ondablanca.com.ar/detalle.php?id=3018/1&amp;ONDA-BLANCA=ACOLCHADO-ONDA-BLANCA-ESTAMPADO-2-1-2" TargetMode="External"/><Relationship Id="rId33" Type="http://schemas.openxmlformats.org/officeDocument/2006/relationships/hyperlink" Target="https://ondablanca.com.ar/detalle.php?id=37/1&amp;AMARELO=EDREDON-AMARELO-FLANNEL-LISO-1-1-2" TargetMode="External"/><Relationship Id="rId38" Type="http://schemas.openxmlformats.org/officeDocument/2006/relationships/hyperlink" Target="https://ondablanca.com.ar/detalle.php?id=1265&amp;CDI=EDREDON-CDI-PLUMON-BOLSA-PVC-2-1-2-PLAZAS" TargetMode="External"/><Relationship Id="rId46" Type="http://schemas.openxmlformats.org/officeDocument/2006/relationships/hyperlink" Target="https://ondablanca.com.ar/detalle.php?id=2058/01&amp;ALCOYANA=FRAZADA-ALCOYANA-OLIMPIA-1-1-2" TargetMode="External"/><Relationship Id="rId59" Type="http://schemas.openxmlformats.org/officeDocument/2006/relationships/hyperlink" Target="https://ondablanca.com.ar/detalle.php?id=55/1&amp;DANUBIO=FRAZADA-DANUBIO-POLAR-LISA-1-1-2" TargetMode="External"/><Relationship Id="rId67" Type="http://schemas.openxmlformats.org/officeDocument/2006/relationships/hyperlink" Target="https://ondablanca.com.ar/detalle.php?id=3023/1&amp;FRANCA-VALERI=ACOLCHADO-VALERI-BITONO-LISOS-KING" TargetMode="External"/><Relationship Id="rId103" Type="http://schemas.openxmlformats.org/officeDocument/2006/relationships/hyperlink" Target="https://ondablanca.com.ar/detalle.php?id=6586&amp;KAVANAGH=ACOLCHADO-KAVANAGH-MOLLIS-KING" TargetMode="External"/><Relationship Id="rId108" Type="http://schemas.openxmlformats.org/officeDocument/2006/relationships/hyperlink" Target="https://ondablanca.com.ar/detalle.php?id=3419&amp;ALCOYANA=EDREDON-ALCOYANA-PREMIUM-LISO-KING" TargetMode="External"/><Relationship Id="rId116" Type="http://schemas.openxmlformats.org/officeDocument/2006/relationships/hyperlink" Target="https://ondablanca.com.ar/detalle.php?id=2721&amp;ALCOYANA=FRAZADA-ALCOYANA-VENICE-1-1-2-PLAZAS" TargetMode="External"/><Relationship Id="rId124" Type="http://schemas.openxmlformats.org/officeDocument/2006/relationships/hyperlink" Target="https://ondablanca.com.ar/detalle.php?id=2736&amp;ALCOYANA=FRAZADA-ALCOYANA-POLAR-CRONOS-2-1-2-PLAZAS" TargetMode="External"/><Relationship Id="rId129" Type="http://schemas.openxmlformats.org/officeDocument/2006/relationships/hyperlink" Target="https://ondablanca.com.ar/detalle.php?id=2696&amp;PALETTE=FRAZADA-PALETTE-BUDAPEST-2-1-2-PLAZAS" TargetMode="External"/><Relationship Id="rId20" Type="http://schemas.openxmlformats.org/officeDocument/2006/relationships/hyperlink" Target="https://ondablanca.com.ar/detalle.php?id=2885&amp;KAVANAGH=ACOLCHADO-KAVANAGH-SOFT-TWIN-C-FUNDA" TargetMode="External"/><Relationship Id="rId41" Type="http://schemas.openxmlformats.org/officeDocument/2006/relationships/hyperlink" Target="https://ondablanca.com.ar/detalle.php?id=5097&amp;KAVANAGH=EDREDON-KAVANAGH-FLANNEL-LISO-KING" TargetMode="External"/><Relationship Id="rId54" Type="http://schemas.openxmlformats.org/officeDocument/2006/relationships/hyperlink" Target="https://ondablanca.com.ar/detalle.php?id=5001/1&amp;AMARELO=FRAZADA-AMARELO-POLAR-1-PLAZA" TargetMode="External"/><Relationship Id="rId62" Type="http://schemas.openxmlformats.org/officeDocument/2006/relationships/hyperlink" Target="https://ondablanca.com.ar/detalle.php?id=1205&amp;FRANCA-VALERI=ACOLCHADO-FRANCA-VALERI-FRESH-COLORS-1-1-2-PLAZAS" TargetMode="External"/><Relationship Id="rId70" Type="http://schemas.openxmlformats.org/officeDocument/2006/relationships/hyperlink" Target="https://ondablanca.com.ar/detalle.php?id=1268&amp;CDI=EDREDON-CDI-PLUMON-BOLSA-PVC-KING" TargetMode="External"/><Relationship Id="rId75" Type="http://schemas.openxmlformats.org/officeDocument/2006/relationships/hyperlink" Target="https://ondablanca.com.ar/detalle.php?id=800/1&amp;KAVANAGH=ACOLCHADO-KAVANAGH-BRICK-TWIN" TargetMode="External"/><Relationship Id="rId83" Type="http://schemas.openxmlformats.org/officeDocument/2006/relationships/hyperlink" Target="https://ondablanca.com.ar/detalle.php?id=1266&amp;CDI=EDREDON-CDI-PLUMON-BOLSA-PVC-QUEEN" TargetMode="External"/><Relationship Id="rId88" Type="http://schemas.openxmlformats.org/officeDocument/2006/relationships/hyperlink" Target="https://ondablanca.com.ar/detalle.php?id=6172&amp;CAMPOMAYO=MANTA-CAMPOMAYO-CON-CORDERITO-2-1-2-PLAZAS" TargetMode="External"/><Relationship Id="rId91" Type="http://schemas.openxmlformats.org/officeDocument/2006/relationships/hyperlink" Target="https://ondablanca.com.ar/detalle.php?id=1232&amp;CITY-BLANCO=EDREDON-CITY-BLANCO-FLANNEL-C-CORDERITO-QUEEN" TargetMode="External"/><Relationship Id="rId96" Type="http://schemas.openxmlformats.org/officeDocument/2006/relationships/hyperlink" Target="https://ondablanca.com.ar/detalle.php?id=5382&amp;DINA-GERADE=ACOLCHADO-DINA-GERADE-SOFT-2-1-2-PLAZAS" TargetMode="External"/><Relationship Id="rId111" Type="http://schemas.openxmlformats.org/officeDocument/2006/relationships/hyperlink" Target="https://ondablanca.com.ar/detalle.php?id=2725&amp;ALCOYANA=FRAZADA-ALCOYANA-ESTAMBUL-1-1-2-PLAZAS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s://ondablanca.com.ar/detalle.php?id=3959&amp;BLANCO-PARIS=ACOLCHADO-BLANCO-PARIS-COTTON-TOUCH-1-1-2-PLAZAS" TargetMode="External"/><Relationship Id="rId6" Type="http://schemas.openxmlformats.org/officeDocument/2006/relationships/hyperlink" Target="https://ondablanca.com.ar/detalle.php?id=1052/1&amp;BLANCO-PARIS=ACOLCHADO-BLANCO-PARIS-ESTAMPADO-1-1-2" TargetMode="External"/><Relationship Id="rId15" Type="http://schemas.openxmlformats.org/officeDocument/2006/relationships/hyperlink" Target="https://ondablanca.com.ar/detalle.php?id=450/1&amp;KAVANAGH=ACOLCHADO-KAVANAGH-SIMIL-PLUMON-QUEEN" TargetMode="External"/><Relationship Id="rId23" Type="http://schemas.openxmlformats.org/officeDocument/2006/relationships/hyperlink" Target="https://ondablanca.com.ar/detalle.php?id=3013/1&amp;ONDA-BLANCA=ACOLCHADO-ONDA-BLANCA-LISO-2-1-2-PLAZAS" TargetMode="External"/><Relationship Id="rId28" Type="http://schemas.openxmlformats.org/officeDocument/2006/relationships/hyperlink" Target="https://ondablanca.com.ar/detalle.php?id=63/1&amp;AMARELO=EDREDON-AMARELO-COMFORT-1-1-2-PLAZAS" TargetMode="External"/><Relationship Id="rId36" Type="http://schemas.openxmlformats.org/officeDocument/2006/relationships/hyperlink" Target="https://ondablanca.com.ar/detalle.php?id=7368&amp;CDI=EDREDON-CDI-BALTICO-PREMIUM-BOLSA-PVC-KING" TargetMode="External"/><Relationship Id="rId49" Type="http://schemas.openxmlformats.org/officeDocument/2006/relationships/hyperlink" Target="https://ondablanca.com.ar/detalle.php?id=0015&amp;ALDEANA=FRAZADA-FRAZABELLA-POLAR-COLORES-2-PLAZAS" TargetMode="External"/><Relationship Id="rId57" Type="http://schemas.openxmlformats.org/officeDocument/2006/relationships/hyperlink" Target="https://ondablanca.com.ar/detalle.php?id=5011/1&amp;DANUBIO=FRAZADA-DANUBIO-FLANNEL-1-1-2" TargetMode="External"/><Relationship Id="rId106" Type="http://schemas.openxmlformats.org/officeDocument/2006/relationships/hyperlink" Target="https://ondablanca.com.ar/detalle.php?id=6790&amp;LE-KARIM=ACOLCHADO-LE-KARIM-LISO-1-1-2-PLAZAS" TargetMode="External"/><Relationship Id="rId114" Type="http://schemas.openxmlformats.org/officeDocument/2006/relationships/hyperlink" Target="https://ondablanca.com.ar/detalle.php?id=6026&amp;ALCOYANA=FRAZADA-ALCOYANA-POLONIA-2-1-2" TargetMode="External"/><Relationship Id="rId119" Type="http://schemas.openxmlformats.org/officeDocument/2006/relationships/hyperlink" Target="https://ondablanca.com.ar/detalle.php?id=6070/1&amp;CAMPOMAYO=FRAZADA-CAMPOMAYO-AZTECA-2-1-2" TargetMode="External"/><Relationship Id="rId127" Type="http://schemas.openxmlformats.org/officeDocument/2006/relationships/hyperlink" Target="https://ondablanca.com.ar/detalle.php?id=6111&amp;CAMPOMAYO=FRAZADA-CAMPOMAYO-CORDERITO-ESTAMPADA-QUEEN" TargetMode="External"/><Relationship Id="rId10" Type="http://schemas.openxmlformats.org/officeDocument/2006/relationships/hyperlink" Target="https://ondablanca.com.ar/detalle.php?id=1681&amp;DINA-GERADE=ACOLCHADO-DINA-GERADE-IMAGINE-KING" TargetMode="External"/><Relationship Id="rId31" Type="http://schemas.openxmlformats.org/officeDocument/2006/relationships/hyperlink" Target="https://ondablanca.com.ar/detalle.php?id=73/1&amp;AMARELO=EDREDON-AMARELO-CLASSIC-1-1-2-PLAZAS" TargetMode="External"/><Relationship Id="rId44" Type="http://schemas.openxmlformats.org/officeDocument/2006/relationships/hyperlink" Target="https://ondablanca.com.ar/detalle.php?id=27/1&amp;PALETTE=EDREDON-PALETTE-ALPES-KING" TargetMode="External"/><Relationship Id="rId52" Type="http://schemas.openxmlformats.org/officeDocument/2006/relationships/hyperlink" Target="https://ondablanca.com.ar/detalle.php?id=5003/1&amp;AMARELO=FRAZADA-AMARELO-POLAR-KING" TargetMode="External"/><Relationship Id="rId60" Type="http://schemas.openxmlformats.org/officeDocument/2006/relationships/hyperlink" Target="https://ondablanca.com.ar/detalle.php?id=5013/1&amp;DANUBIO=FRAZADA-DANUBIO-FLANNEL-KING" TargetMode="External"/><Relationship Id="rId65" Type="http://schemas.openxmlformats.org/officeDocument/2006/relationships/hyperlink" Target="https://ondablanca.com.ar/detalle.php?id=3021/1&amp;FRANCA-VALERI=ACOLCHADO-VALERI-BITONO-LISOS-1-1-2-PLAZA" TargetMode="External"/><Relationship Id="rId73" Type="http://schemas.openxmlformats.org/officeDocument/2006/relationships/hyperlink" Target="https://ondablanca.com.ar/detalle.php?id=3960&amp;BLANCO-PARIS=ACOLCHADO-BLANCO-PARIS-COTTON-TOUCH-2-1-2-PLAZAS" TargetMode="External"/><Relationship Id="rId78" Type="http://schemas.openxmlformats.org/officeDocument/2006/relationships/hyperlink" Target="https://ondablanca.com.ar/detalle.php?id=3424&amp;ALCOYANA=EDREDON-ALCOYANA-PREMIUM-ESTAMPADO-1-1-2-PLAZAS" TargetMode="External"/><Relationship Id="rId81" Type="http://schemas.openxmlformats.org/officeDocument/2006/relationships/hyperlink" Target="https://ondablanca.com.ar/detalle.php?id=3604&amp;BLANCO-PARIS=ACOLCHADO-BLANCO-PARIS-COTTON-TOUCH-ESTAMPADO-2-1-2-PLAZAS" TargetMode="External"/><Relationship Id="rId86" Type="http://schemas.openxmlformats.org/officeDocument/2006/relationships/hyperlink" Target="https://ondablanca.com.ar/detalle.php?id=2715&amp;PALETTE=FRAZADA-PALETTE-DEGAS-KING" TargetMode="External"/><Relationship Id="rId94" Type="http://schemas.openxmlformats.org/officeDocument/2006/relationships/hyperlink" Target="https://ondablanca.com.ar/detalle.php?id=1687&amp;DINA-GERADE=ACOLCHADO-DINA-GERADE-PANAMA-2-1-2-PLAZAS" TargetMode="External"/><Relationship Id="rId99" Type="http://schemas.openxmlformats.org/officeDocument/2006/relationships/hyperlink" Target="https://ondablanca.com.ar/detalle.php?id=1544&amp;DINA-GERADE=ACOLCHADO-DINA-GERADE-MADRAS-KING" TargetMode="External"/><Relationship Id="rId101" Type="http://schemas.openxmlformats.org/officeDocument/2006/relationships/hyperlink" Target="https://ondablanca.com.ar/detalle.php?id=5383&amp;DINA-GERADE=ACOLCHADO-DINA-GERADE-SOFT-KING" TargetMode="External"/><Relationship Id="rId122" Type="http://schemas.openxmlformats.org/officeDocument/2006/relationships/hyperlink" Target="https://ondablanca.com.ar/detalle.php?id=2741&amp;ALCOYANA=EDREDON-ALCOYANA-AMSTERDAM-QUEEN" TargetMode="External"/><Relationship Id="rId130" Type="http://schemas.openxmlformats.org/officeDocument/2006/relationships/hyperlink" Target="https://ondablanca.com.ar/detalle.php?id=2697&amp;PALETTE=FRAZADA-PALETTE-BUDAPEST-KING" TargetMode="External"/><Relationship Id="rId4" Type="http://schemas.openxmlformats.org/officeDocument/2006/relationships/hyperlink" Target="https://ondablanca.com.ar/detalle.php?id=1051/1&amp;BLANCO-PARIS=ACOLCHADO-BLANCO-PARIS-LISO-2-1-2" TargetMode="External"/><Relationship Id="rId9" Type="http://schemas.openxmlformats.org/officeDocument/2006/relationships/hyperlink" Target="https://ondablanca.com.ar/detalle.php?id=1680&amp;DINA-GERADE=ACOLCHADO-DINA-GERADE-IMAGINE-2-1-2-PLAZAS" TargetMode="External"/><Relationship Id="rId13" Type="http://schemas.openxmlformats.org/officeDocument/2006/relationships/hyperlink" Target="https://ondablanca.com.ar/detalle.php?id=3027/1&amp;FRANCA-VALERI=ACOLCHADO-VALERI-BITONO-ESTAMPADO-KING" TargetMode="External"/><Relationship Id="rId18" Type="http://schemas.openxmlformats.org/officeDocument/2006/relationships/hyperlink" Target="https://ondablanca.com.ar/detalle.php?id=449/1&amp;KAVANAGH=ACOLCHADO-KAVANAGH-SIMIL-PLUMON-TWIN" TargetMode="External"/><Relationship Id="rId39" Type="http://schemas.openxmlformats.org/officeDocument/2006/relationships/hyperlink" Target="https://ondablanca.com.ar/detalle.php?id=5086&amp;KAVANAGH=EDREDON-KAVANAGH-FLANNEL-ESTAMPADO-QUEEN" TargetMode="External"/><Relationship Id="rId109" Type="http://schemas.openxmlformats.org/officeDocument/2006/relationships/hyperlink" Target="https://ondablanca.com.ar/detalle.php?id=2309&amp;PALETTE=EDREDON-PALETTE-TORONTO-KING" TargetMode="External"/><Relationship Id="rId34" Type="http://schemas.openxmlformats.org/officeDocument/2006/relationships/hyperlink" Target="https://ondablanca.com.ar/detalle.php?id=39/1&amp;AMARELO=EDREDON-AMARELO-FLANNEL-LISO-KING" TargetMode="External"/><Relationship Id="rId50" Type="http://schemas.openxmlformats.org/officeDocument/2006/relationships/hyperlink" Target="https://ondablanca.com.ar/detalle.php?id=305&amp;ALDEANA=FRAZADA-FRAZABELLA-DOBLE-FAZ-1-1-2-PLAZA" TargetMode="External"/><Relationship Id="rId55" Type="http://schemas.openxmlformats.org/officeDocument/2006/relationships/hyperlink" Target="https://ondablanca.com.ar/detalle.php?id=4671&amp;BLANCO-PARIS=FRAZADA-BLANCO-PARIS-FLANNEL-ESTAMPADA-2-PLAZAS" TargetMode="External"/><Relationship Id="rId76" Type="http://schemas.openxmlformats.org/officeDocument/2006/relationships/hyperlink" Target="https://ondablanca.com.ar/detalle.php?id=801/1&amp;KAVANAGH=ACOLCHADO-KAVANAGH-BRICK-QUEEN" TargetMode="External"/><Relationship Id="rId97" Type="http://schemas.openxmlformats.org/officeDocument/2006/relationships/hyperlink" Target="https://ondablanca.com.ar/detalle.php?id=0602&amp;MARIAGES=FRAZADA-MARIAGES-CORDERITO-FLANNEL-PONTEVEDRA-QUEEN" TargetMode="External"/><Relationship Id="rId104" Type="http://schemas.openxmlformats.org/officeDocument/2006/relationships/hyperlink" Target="https://ondablanca.com.ar/detalle.php?id=6797&amp;LE-KARIM=ACOLCHADO-LE-KARIM-ESTAMPADO-1-1-2-PLAZAS" TargetMode="External"/><Relationship Id="rId120" Type="http://schemas.openxmlformats.org/officeDocument/2006/relationships/hyperlink" Target="https://ondablanca.com.ar/detalle.php?id=1645&amp;ALCOYANA=EDREDON-ALCOYANA-APOLO-2-1-2-PLAZAS" TargetMode="External"/><Relationship Id="rId125" Type="http://schemas.openxmlformats.org/officeDocument/2006/relationships/hyperlink" Target="https://ondablanca.com.ar/detalle.php?id=6110&amp;CAMPOMAYO=FRAZADA-CAMPOMAYO-CORDERITO-ESTAMPADA-1-1-2" TargetMode="External"/><Relationship Id="rId7" Type="http://schemas.openxmlformats.org/officeDocument/2006/relationships/hyperlink" Target="https://ondablanca.com.ar/detalle.php?id=3601&amp;BLANCO-PARIS=ACOLCHADO-BLANCO-PARIS-COTTON-TOUCH-QUEEN" TargetMode="External"/><Relationship Id="rId71" Type="http://schemas.openxmlformats.org/officeDocument/2006/relationships/hyperlink" Target="https://ondablanca.com.ar/detalle.php?id=2078&amp;CITY-BLANCO=FRAZADA-CITY-BLANCO-NORDICA-QUEEN" TargetMode="External"/><Relationship Id="rId92" Type="http://schemas.openxmlformats.org/officeDocument/2006/relationships/hyperlink" Target="https://ondablanca.com.ar/detalle.php?id=1231&amp;CITY-BLANCO=EDREDON-CITY-BLANCO-FLANNEL-C-CORDERITO-TWIN" TargetMode="External"/><Relationship Id="rId2" Type="http://schemas.openxmlformats.org/officeDocument/2006/relationships/hyperlink" Target="https://ondablanca.com.ar/detalle.php?id=1053/1&amp;BLANCO-PARIS=ACOLCHADO-BLANCO-PARIS-ESTAMPADO-2-1-2" TargetMode="External"/><Relationship Id="rId29" Type="http://schemas.openxmlformats.org/officeDocument/2006/relationships/hyperlink" Target="https://ondablanca.com.ar/detalle.php?id=74/1&amp;AMARELO=EDREDON-AMARELO-CLASSIC-2-1-2-PLAZAS" TargetMode="External"/><Relationship Id="rId24" Type="http://schemas.openxmlformats.org/officeDocument/2006/relationships/hyperlink" Target="https://ondablanca.com.ar/detalle.php?id=3017/1&amp;ONDA-BLANCA=ACOLCHADO-ONDA-BLANCA-ESTAMPADO-1-1-2" TargetMode="External"/><Relationship Id="rId40" Type="http://schemas.openxmlformats.org/officeDocument/2006/relationships/hyperlink" Target="https://ondablanca.com.ar/detalle.php?id=5096&amp;KAVANAGH=EDREDON-KAVANAGH-FLANNEL-LISO-QUEEN" TargetMode="External"/><Relationship Id="rId45" Type="http://schemas.openxmlformats.org/officeDocument/2006/relationships/hyperlink" Target="https://ondablanca.com.ar/detalle.php?id=26/1&amp;PALETTE=EDREDON-PALETTE-ALPES-QUEEN" TargetMode="External"/><Relationship Id="rId66" Type="http://schemas.openxmlformats.org/officeDocument/2006/relationships/hyperlink" Target="https://ondablanca.com.ar/detalle.php?id=3022/1&amp;FRANCA-VALERI=ACOLCHADO-VALERI-BITONO-LISOS-2-1-2-PLAZA" TargetMode="External"/><Relationship Id="rId87" Type="http://schemas.openxmlformats.org/officeDocument/2006/relationships/hyperlink" Target="https://ondablanca.com.ar/detalle.php?id=6171&amp;CAMPOMAYO=MANTA-CAMPOMAYO-CON-CORDERITO-1-1-2-PLAZAS" TargetMode="External"/><Relationship Id="rId110" Type="http://schemas.openxmlformats.org/officeDocument/2006/relationships/hyperlink" Target="https://ondablanca.com.ar/detalle.php?id=2308&amp;PALETTE=EDREDON-PALETTE-TORONTO-QUEEN" TargetMode="External"/><Relationship Id="rId115" Type="http://schemas.openxmlformats.org/officeDocument/2006/relationships/hyperlink" Target="https://ondablanca.com.ar/detalle.php?id=6027&amp;ALCOYANA=FRAZADA-ALCOYANA-POLONIA-KING" TargetMode="External"/><Relationship Id="rId131" Type="http://schemas.openxmlformats.org/officeDocument/2006/relationships/hyperlink" Target="https://ondablanca.com.ar/detalle.php?id=2735&amp;ALCOYANA=FRAZADA-ALCOYANA-POLAR-CRONOS-1-1-2-PLAZAS" TargetMode="External"/><Relationship Id="rId61" Type="http://schemas.openxmlformats.org/officeDocument/2006/relationships/hyperlink" Target="https://ondablanca.com.ar/detalle.php?id=656/1&amp;MANTRA=FRAZADA-MANTRA-VALIJA-KING" TargetMode="External"/><Relationship Id="rId82" Type="http://schemas.openxmlformats.org/officeDocument/2006/relationships/hyperlink" Target="https://ondablanca.com.ar/detalle.php?id=1264&amp;CDI=EDREDON-CDI-PLUMON-BOLSA-PVC-1-1-2-PLAZA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ondablanca.com.ar/detalle.php?id=935/1&amp;JS=CORTINA-DE-AMBIENTE-JS-935-1-RUSTICA-CORTA" TargetMode="External"/><Relationship Id="rId18" Type="http://schemas.openxmlformats.org/officeDocument/2006/relationships/hyperlink" Target="https://ondablanca.com.ar/detalle.php?id=857/1&amp;JS=FUNDA-DE-SILLON-JS-3-CUERPO-857" TargetMode="External"/><Relationship Id="rId26" Type="http://schemas.openxmlformats.org/officeDocument/2006/relationships/hyperlink" Target="https://ondablanca.com.ar/detalle.php?id=2209&amp;LE-KARIM=CORTINA-DE-AMBIENTE-LE-KARIM-TROPICAL-1-50-x-2-10-MTS-" TargetMode="External"/><Relationship Id="rId39" Type="http://schemas.openxmlformats.org/officeDocument/2006/relationships/hyperlink" Target="https://ondablanca.com.ar/detalle.php?id=2119&amp;ONDA-BLANCA=CORTINA-DE-AMBIENTE-ONDA-BLANCA-ESTAMPADA-CORTA-119" TargetMode="External"/><Relationship Id="rId21" Type="http://schemas.openxmlformats.org/officeDocument/2006/relationships/hyperlink" Target="https://ondablanca.com.ar/detalle.php?id=877/1&amp;JS=FUNDA-DE-SILLON-JS-3-CUERPO-877" TargetMode="External"/><Relationship Id="rId34" Type="http://schemas.openxmlformats.org/officeDocument/2006/relationships/hyperlink" Target="https://ondablanca.com.ar/detalle.php?id=66111&amp;ONDA-BLANCA=CORTINA-DE-AMBIENTE-ONDA-BLANCA-POMPON-111" TargetMode="External"/><Relationship Id="rId42" Type="http://schemas.openxmlformats.org/officeDocument/2006/relationships/hyperlink" Target="https://ondablanca.com.ar/detalle.php?id=AYS&amp;WILKO=ALFOMBRA-YUTE-SEMICIRCULAR" TargetMode="External"/><Relationship Id="rId47" Type="http://schemas.openxmlformats.org/officeDocument/2006/relationships/hyperlink" Target="https://ondablanca.com.ar/detalle.php?id=0071&amp;DINA-GERADE=CORTINA-DE-AMBIENTE-DINA-GERADE-PRIMAVERA" TargetMode="External"/><Relationship Id="rId50" Type="http://schemas.openxmlformats.org/officeDocument/2006/relationships/hyperlink" Target="https://ondablanca.com.ar/detalle.php?id=3810&amp;ONDA-BLANCA=CORTINA-DE-AMBIENTE-ONDA-BLANCA-GASA" TargetMode="External"/><Relationship Id="rId55" Type="http://schemas.openxmlformats.org/officeDocument/2006/relationships/hyperlink" Target="https://ondablanca.com.ar/detalle.php?id=66103/2&amp;ONDA-BLANCA=CORTINA-DE-AMBIENTE-ONDA-BLANCA-BASTON-ESTAMPADA" TargetMode="External"/><Relationship Id="rId7" Type="http://schemas.openxmlformats.org/officeDocument/2006/relationships/hyperlink" Target="https://ondablanca.com.ar/detalle.php?id=7016&amp;DINA-GERADE=CORTINA-DE-AMBIENTE-DINA-GERADE-TULIPAN" TargetMode="External"/><Relationship Id="rId2" Type="http://schemas.openxmlformats.org/officeDocument/2006/relationships/hyperlink" Target="https://ondablanca.com.ar/detalle.php?id=59&amp;DINA-GERADE=CORTINA-DE-AMBIENTE-DINA-GERADE-PANAMA" TargetMode="External"/><Relationship Id="rId16" Type="http://schemas.openxmlformats.org/officeDocument/2006/relationships/hyperlink" Target="https://ondablanca.com.ar/detalle.php?id=855/1&amp;JS=FUNDA-DE-SILLON-JS-1-CUERPO-855" TargetMode="External"/><Relationship Id="rId20" Type="http://schemas.openxmlformats.org/officeDocument/2006/relationships/hyperlink" Target="https://ondablanca.com.ar/detalle.php?id=876/1&amp;JS=FUNDA-DE-SILLON-JS-2-CUERPO-876" TargetMode="External"/><Relationship Id="rId29" Type="http://schemas.openxmlformats.org/officeDocument/2006/relationships/hyperlink" Target="https://ondablanca.com.ar/detalle.php?id=1946&amp;ONDA-BLANCA=CORTINA-DE-AMBIENTE-ONDA-BLANCA-MADRAS-HILO" TargetMode="External"/><Relationship Id="rId41" Type="http://schemas.openxmlformats.org/officeDocument/2006/relationships/hyperlink" Target="https://ondablanca.com.ar/detalle.php?id=1267&amp;CITY-BLANCO=CORTINA-DE-AMBIENTE-CITY-BLANCO-BLACKOUT" TargetMode="External"/><Relationship Id="rId54" Type="http://schemas.openxmlformats.org/officeDocument/2006/relationships/hyperlink" Target="https://ondablanca.com.ar/detalle.php?id=5155&amp;DINA-GERADE=ALFOMBRA-JAI-PUR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s://ondablanca.com.ar/detalle.php?id=7096/1&amp;AMARELO=CORTINA-DE-AMBIENTE-AMARELO-BLACKOUT-TEXTIL" TargetMode="External"/><Relationship Id="rId6" Type="http://schemas.openxmlformats.org/officeDocument/2006/relationships/hyperlink" Target="https://ondablanca.com.ar/detalle.php?id=60/1&amp;DINA-GERADE=CORTINA-DE-AMBIENTE-DINA-GERADE-MACRAME" TargetMode="External"/><Relationship Id="rId11" Type="http://schemas.openxmlformats.org/officeDocument/2006/relationships/hyperlink" Target="https://ondablanca.com.ar/detalle.php?id=6702/1&amp;JARDENA=CORTINA-DE-AMBIENTE-JARDENA-9000-DOBLE" TargetMode="External"/><Relationship Id="rId24" Type="http://schemas.openxmlformats.org/officeDocument/2006/relationships/hyperlink" Target="https://ondablanca.com.ar/detalle.php?id=1309&amp;JS=FUNDA-DE-SILLON-JS-2-CUERPO-866" TargetMode="External"/><Relationship Id="rId32" Type="http://schemas.openxmlformats.org/officeDocument/2006/relationships/hyperlink" Target="https://ondablanca.com.ar/detalle.php?id=6097/1&amp;ONDA-BLANCA=CORTINA-DE-AMBIENTE-ONDA-BLANCA-BLACKOUT-TEXTIL" TargetMode="External"/><Relationship Id="rId37" Type="http://schemas.openxmlformats.org/officeDocument/2006/relationships/hyperlink" Target="https://ondablanca.com.ar/detalle.php?id=AYR&amp;WILKO=ALFOMBRA-YUTE-RECTANGULAR" TargetMode="External"/><Relationship Id="rId40" Type="http://schemas.openxmlformats.org/officeDocument/2006/relationships/hyperlink" Target="https://ondablanca.com.ar/detalle.php?id=952&amp;JS=CORTINA-DE-AMBIENTE-JS-952-MADRAS-C-PRESILLAS" TargetMode="External"/><Relationship Id="rId45" Type="http://schemas.openxmlformats.org/officeDocument/2006/relationships/hyperlink" Target="https://ondablanca.com.ar/detalle.php?id=3138&amp;DINA-GERADE=CORTINA-DE-AMBIENTE-DINA-GERADE-SOFT" TargetMode="External"/><Relationship Id="rId53" Type="http://schemas.openxmlformats.org/officeDocument/2006/relationships/hyperlink" Target="https://ondablanca.com.ar/detalle.php?id=2897&amp;DINA-GERADE=FUNDA-DE-SILLON-ELASTIZADA-DINA-GERADE-3-CUERPO" TargetMode="External"/><Relationship Id="rId58" Type="http://schemas.openxmlformats.org/officeDocument/2006/relationships/hyperlink" Target="https://ondablanca.com.ar/detalle.php?id=66119/1&amp;ONDA-BLANCA=CORTINA-DE-AMBIENTE-ONDA-BLANCA-ESTAMPADA-119" TargetMode="External"/><Relationship Id="rId5" Type="http://schemas.openxmlformats.org/officeDocument/2006/relationships/hyperlink" Target="https://ondablanca.com.ar/detalle.php?id=622/1&amp;DINA-GERADE=CORTINA-DE-AMBIENTE-DINA-GERADE-SPRING" TargetMode="External"/><Relationship Id="rId15" Type="http://schemas.openxmlformats.org/officeDocument/2006/relationships/hyperlink" Target="https://ondablanca.com.ar/detalle.php?id=66934/1&amp;JS=CORTINA-DE-AMBIENTE-JS-934-1-SIN-BOTON" TargetMode="External"/><Relationship Id="rId23" Type="http://schemas.openxmlformats.org/officeDocument/2006/relationships/hyperlink" Target="https://ondablanca.com.ar/detalle.php?id=1308&amp;JS=FUNDA-DE-SILLON-JS-1-CUERPO-865" TargetMode="External"/><Relationship Id="rId28" Type="http://schemas.openxmlformats.org/officeDocument/2006/relationships/hyperlink" Target="https://ondablanca.com.ar/detalle.php?id=2061&amp;ONDA-BLANCA=CORTINA-DE-AMBIENTE-ONDA-BLANCA-VOILE" TargetMode="External"/><Relationship Id="rId36" Type="http://schemas.openxmlformats.org/officeDocument/2006/relationships/hyperlink" Target="https://ondablanca.com.ar/detalle.php?id=5925&amp;DIB=ALFOMBRA-DIB-VALENCIA-WELCOME" TargetMode="External"/><Relationship Id="rId49" Type="http://schemas.openxmlformats.org/officeDocument/2006/relationships/hyperlink" Target="https://ondablanca.com.ar/detalle.php?id=3809&amp;ONDA-BLANCA=CORTINA-DE-AMBIENTE-ONDA-BLANCA-TUSSOR-PESADA" TargetMode="External"/><Relationship Id="rId57" Type="http://schemas.openxmlformats.org/officeDocument/2006/relationships/hyperlink" Target="https://ondablanca.com.ar/detalle.php?id=3195&amp;DINA-GERADE=CORTINA-DE-AMBIENTE-DINA-GERADE-NATURE" TargetMode="External"/><Relationship Id="rId61" Type="http://schemas.openxmlformats.org/officeDocument/2006/relationships/hyperlink" Target="https://ondablanca.com.ar/detalle.php?id=66301&amp;JUANITEX=CORTINA-DE-AMBIENTE-JUANITEX-MICROFIBRA-CORTA" TargetMode="External"/><Relationship Id="rId10" Type="http://schemas.openxmlformats.org/officeDocument/2006/relationships/hyperlink" Target="https://ondablanca.com.ar/detalle.php?id=6701/1&amp;JARDENA=CORTINA-DE-AMBIENTE-JARDENA-9000-SIMPLE" TargetMode="External"/><Relationship Id="rId19" Type="http://schemas.openxmlformats.org/officeDocument/2006/relationships/hyperlink" Target="https://ondablanca.com.ar/detalle.php?id=875/1&amp;JS=FUNDA-DE-SILLON-JS-1-CUERPO-875" TargetMode="External"/><Relationship Id="rId31" Type="http://schemas.openxmlformats.org/officeDocument/2006/relationships/hyperlink" Target="https://ondablanca.com.ar/detalle.php?id=6071&amp;ONDA-BLANCA=CORTINA-DE-AMBIENTE-ONDA-BLANCA-TROPICAL-CORTA" TargetMode="External"/><Relationship Id="rId44" Type="http://schemas.openxmlformats.org/officeDocument/2006/relationships/hyperlink" Target="https://ondablanca.com.ar/detalle.php?id=157&amp;ECO-CUERO=CORTINA-DE-AMBIENTE-DECO-HOGAR-TROPICAL" TargetMode="External"/><Relationship Id="rId52" Type="http://schemas.openxmlformats.org/officeDocument/2006/relationships/hyperlink" Target="https://ondablanca.com.ar/detalle.php?id=2896&amp;DINA-GERADE=FUNDA-DE-SILLON-ELASTIZADA-DINA-GERADE-2-CUERPO" TargetMode="External"/><Relationship Id="rId60" Type="http://schemas.openxmlformats.org/officeDocument/2006/relationships/hyperlink" Target="https://ondablanca.com.ar/detalle.php?id=696&amp;MATEX=CORTINA-DE-AMBIENTE-BLANCO-MATEX-TROPICAL" TargetMode="External"/><Relationship Id="rId4" Type="http://schemas.openxmlformats.org/officeDocument/2006/relationships/hyperlink" Target="https://ondablanca.com.ar/detalle.php?id=3196&amp;DINA-GERADE=CORTINA-DE-AMBIENTE-DINA-GERADE-NET-REVERSIBLE" TargetMode="External"/><Relationship Id="rId9" Type="http://schemas.openxmlformats.org/officeDocument/2006/relationships/hyperlink" Target="https://ondablanca.com.ar/detalle.php?id=1054&amp;INDIAN-KINOR=ALFOMBRA-CHINDI-MULTICOLOR" TargetMode="External"/><Relationship Id="rId14" Type="http://schemas.openxmlformats.org/officeDocument/2006/relationships/hyperlink" Target="https://ondablanca.com.ar/detalle.php?id=954&amp;JS=CORTINA-DE-AMBIENTE-JS-954-COLOR" TargetMode="External"/><Relationship Id="rId22" Type="http://schemas.openxmlformats.org/officeDocument/2006/relationships/hyperlink" Target="https://ondablanca.com.ar/detalle.php?id=0200/1&amp;JS=CORTINA-DE-AMBIENTE-JS-1252" TargetMode="External"/><Relationship Id="rId27" Type="http://schemas.openxmlformats.org/officeDocument/2006/relationships/hyperlink" Target="https://ondablanca.com.ar/detalle.php?id=4188&amp;ONDA-BLANCA=CORTINA-DE-AMBIENTE-ONDA-BLANCA-JACQUARD-CON-FALDON" TargetMode="External"/><Relationship Id="rId30" Type="http://schemas.openxmlformats.org/officeDocument/2006/relationships/hyperlink" Target="https://ondablanca.com.ar/detalle.php?id=595/1&amp;ONDA-BLANCA=CORTINA-DE-AMBIENTE-ONDA-BLANCA-TROPICAL" TargetMode="External"/><Relationship Id="rId35" Type="http://schemas.openxmlformats.org/officeDocument/2006/relationships/hyperlink" Target="https://ondablanca.com.ar/detalle.php?id=66120/1&amp;ONDA-BLANCA=CORTINA-DE-AMBIENTE-ONDA-BLANCA-CON-FALDON-120" TargetMode="External"/><Relationship Id="rId43" Type="http://schemas.openxmlformats.org/officeDocument/2006/relationships/hyperlink" Target="https://ondablanca.com.ar/detalle.php?id=2219&amp;LE-KARIM=CORTINA-DE-AMBIENTE-LE-KARIM-TROPICAL-C-FALDON-CHENILLE" TargetMode="External"/><Relationship Id="rId48" Type="http://schemas.openxmlformats.org/officeDocument/2006/relationships/hyperlink" Target="https://ondablanca.com.ar/detalle.php?id=2340&amp;FLOR-GIAVANNI=CORTINA-DE-AMBIENTE-FG-TROPICAL" TargetMode="External"/><Relationship Id="rId56" Type="http://schemas.openxmlformats.org/officeDocument/2006/relationships/hyperlink" Target="https://ondablanca.com.ar/detalle.php?id=8362&amp;ONDA-BLANCA=CORTINA-DE-AMBIENTE-BLANCO-PARIS-BLACKOUT" TargetMode="External"/><Relationship Id="rId8" Type="http://schemas.openxmlformats.org/officeDocument/2006/relationships/hyperlink" Target="https://ondablanca.com.ar/detalle.php?id=6618&amp;FRANCA-VALERI=CORTINA-DE-AMBIENTE-VALERI-NEPAL" TargetMode="External"/><Relationship Id="rId51" Type="http://schemas.openxmlformats.org/officeDocument/2006/relationships/hyperlink" Target="https://ondablanca.com.ar/detalle.php?id=2895&amp;DINA-GERADE=FUNDA-DE-SILLON-ELASTIZADA-DINA-GERADE-1-CUERPO" TargetMode="External"/><Relationship Id="rId3" Type="http://schemas.openxmlformats.org/officeDocument/2006/relationships/hyperlink" Target="https://ondablanca.com.ar/detalle.php?id=4401&amp;DINA-GERADE=CORTINA-DE-AMBIENTE-DINA-GERADE-GASA-FANTASY" TargetMode="External"/><Relationship Id="rId12" Type="http://schemas.openxmlformats.org/officeDocument/2006/relationships/hyperlink" Target="https://ondablanca.com.ar/detalle.php?id=6760&amp;JARDENA=CORTINA-DE-AMBIENTE-JARDENA-7660-RUSTICA" TargetMode="External"/><Relationship Id="rId17" Type="http://schemas.openxmlformats.org/officeDocument/2006/relationships/hyperlink" Target="https://ondablanca.com.ar/detalle.php?id=856/1&amp;JS=FUNDA-DE-SILLON-JS-2-CUERPO-856" TargetMode="External"/><Relationship Id="rId25" Type="http://schemas.openxmlformats.org/officeDocument/2006/relationships/hyperlink" Target="https://ondablanca.com.ar/detalle.php?id=1310&amp;JS=FUNDA-DE-SILLON-JS-3-CUERPO-867" TargetMode="External"/><Relationship Id="rId33" Type="http://schemas.openxmlformats.org/officeDocument/2006/relationships/hyperlink" Target="https://ondablanca.com.ar/detalle.php?id=66104/1&amp;ONDA-BLANCA=CORTINA-DE-AMBIENTE-ONDA-BLANCA-MADRAS-104" TargetMode="External"/><Relationship Id="rId38" Type="http://schemas.openxmlformats.org/officeDocument/2006/relationships/hyperlink" Target="https://ondablanca.com.ar/detalle.php?id=22104&amp;ONDA-BLANCA=CORTINA-DE-AMBIENTE-ONDA-BLANCA-MADRAS-104-CORTA" TargetMode="External"/><Relationship Id="rId46" Type="http://schemas.openxmlformats.org/officeDocument/2006/relationships/hyperlink" Target="https://ondablanca.com.ar/detalle.php?id=1181&amp;CITY-BLANCO=CORTINA-DE-AMBIENTE-CITY-BLANCO-JACQUARD" TargetMode="External"/><Relationship Id="rId59" Type="http://schemas.openxmlformats.org/officeDocument/2006/relationships/hyperlink" Target="https://ondablanca.com.ar/detalle.php?id=2350&amp;CAMPOMAYO=ALFOMBRA-CAMPOMAYO-HINDU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631&amp;DINA-GERADE=CORTINA-DE-BANO-DINA-GERADE-RESISTENT" TargetMode="External"/><Relationship Id="rId117" Type="http://schemas.openxmlformats.org/officeDocument/2006/relationships/hyperlink" Target="https://ondablanca.com.ar/detalle.php?id=1869&amp;CITY-BLANCO=CORTINA-DE-BA%EF%BF%BDO-CITY-BLANCO-TEFLON-CON-GANCHOS-LISA" TargetMode="External"/><Relationship Id="rId21" Type="http://schemas.openxmlformats.org/officeDocument/2006/relationships/hyperlink" Target="https://ondablanca.com.ar/detalle.php?id=2007/1&amp;CITY-BLANCO=ALFOMBRA-CITY-BLANCO-MEMORY" TargetMode="External"/><Relationship Id="rId42" Type="http://schemas.openxmlformats.org/officeDocument/2006/relationships/hyperlink" Target="https://ondablanca.com.ar/detalle.php?id=220&amp;FRANCO-VALENTE=TOALLON-FRANCO-VALENTE-440-GR" TargetMode="External"/><Relationship Id="rId47" Type="http://schemas.openxmlformats.org/officeDocument/2006/relationships/hyperlink" Target="https://ondablanca.com.ar/detalle.php?id=435/1&amp;PALETTE=TOALLA-PALETTE-BOSTON" TargetMode="External"/><Relationship Id="rId63" Type="http://schemas.openxmlformats.org/officeDocument/2006/relationships/hyperlink" Target="https://ondablanca.com.ar/detalle.php?id=2801/1&amp;WOSSEN=BATA-WOSSEN-ADULTO" TargetMode="External"/><Relationship Id="rId68" Type="http://schemas.openxmlformats.org/officeDocument/2006/relationships/hyperlink" Target="https://ondablanca.com.ar/detalle.php?id=2028/1&amp;ARCOIRIS=TOALLON-ARCO-IRIS-NAUTICAL" TargetMode="External"/><Relationship Id="rId84" Type="http://schemas.openxmlformats.org/officeDocument/2006/relationships/hyperlink" Target="https://ondablanca.com.ar/detalle.php?id=2174/1&amp;ARCOIRIS=TOALLA-ARCO-IRIS-BELLY-450-GRS" TargetMode="External"/><Relationship Id="rId89" Type="http://schemas.openxmlformats.org/officeDocument/2006/relationships/hyperlink" Target="https://ondablanca.com.ar/detalle.php?id=TT449/3&amp;PALETTE=JUEGO-DE-TOALLA-Y-TOALLON-PALETTE-GRID" TargetMode="External"/><Relationship Id="rId112" Type="http://schemas.openxmlformats.org/officeDocument/2006/relationships/hyperlink" Target="https://ondablanca.com.ar/detalle.php?id=6955&amp;SECLAR=JUEGO-DE-TOALLA-Y-TOALLON-SECLAR-PLATINO" TargetMode="External"/><Relationship Id="rId16" Type="http://schemas.openxmlformats.org/officeDocument/2006/relationships/hyperlink" Target="https://ondablanca.com.ar/detalle.php?id=3236&amp;CITY-BLANCO=CORTINA-DE-BANO-CITY-BLANCO-DIAMANTE" TargetMode="External"/><Relationship Id="rId107" Type="http://schemas.openxmlformats.org/officeDocument/2006/relationships/hyperlink" Target="https://ondablanca.com.ar/detalle.php?id=0038&amp;DINA-GERADE=CORTINA-DE-BANO-DINA-GERADE-SOFT" TargetMode="External"/><Relationship Id="rId11" Type="http://schemas.openxmlformats.org/officeDocument/2006/relationships/hyperlink" Target="https://ondablanca.com.ar/detalle.php?id=2102/1&amp;ARCOIRIS=TOALLA-ARCO-IRIS-FITNESS" TargetMode="External"/><Relationship Id="rId32" Type="http://schemas.openxmlformats.org/officeDocument/2006/relationships/hyperlink" Target="https://ondablanca.com.ar/detalle.php?id=6224/1&amp;ELIPLAST=PROTECTOR-DE-BANO-ELIPLAST-100-MICRONES" TargetMode="External"/><Relationship Id="rId37" Type="http://schemas.openxmlformats.org/officeDocument/2006/relationships/hyperlink" Target="https://ondablanca.com.ar/detalle.php?id=2793&amp;FANTASIA=TOALLA-FANTASIA-ANITA" TargetMode="External"/><Relationship Id="rId53" Type="http://schemas.openxmlformats.org/officeDocument/2006/relationships/hyperlink" Target="https://ondablanca.com.ar/detalle.php?id=TO447/2&amp;PALETTE=TOALLON-PALETTE-DOVER" TargetMode="External"/><Relationship Id="rId58" Type="http://schemas.openxmlformats.org/officeDocument/2006/relationships/hyperlink" Target="https://ondablanca.com.ar/detalle.php?id=2012/2&amp;PRATA=TOALLA-PRATA-DANTE" TargetMode="External"/><Relationship Id="rId74" Type="http://schemas.openxmlformats.org/officeDocument/2006/relationships/hyperlink" Target="https://ondablanca.com.ar/detalle.php?id=2513&amp;CITY-BLANCO=BATA-CITY-BLANCO-FLANNEL-LISO" TargetMode="External"/><Relationship Id="rId79" Type="http://schemas.openxmlformats.org/officeDocument/2006/relationships/hyperlink" Target="https://ondablanca.com.ar/detalle.php?id=TA449/1&amp;PALETTE=TOALLA-PALETTE-GRID" TargetMode="External"/><Relationship Id="rId102" Type="http://schemas.openxmlformats.org/officeDocument/2006/relationships/hyperlink" Target="https://ondablanca.com.ar/detalle.php?id=914&amp;AMARELO=TOALLA-IMPORTADA-AMARELO-NAVIDENA" TargetMode="External"/><Relationship Id="rId123" Type="http://schemas.openxmlformats.org/officeDocument/2006/relationships/hyperlink" Target="https://ondablanca.com.ar/detalle.php?id=710&amp;JUANITEX=PROTECTOR-DE-BA%EF%BF%BDO-JUANITEX-90-MICRONES" TargetMode="External"/><Relationship Id="rId5" Type="http://schemas.openxmlformats.org/officeDocument/2006/relationships/hyperlink" Target="https://ondablanca.com.ar/detalle.php?id=2170/1&amp;ARCOIRIS=TOALLA-ARCO-IRIS-450-GR" TargetMode="External"/><Relationship Id="rId61" Type="http://schemas.openxmlformats.org/officeDocument/2006/relationships/hyperlink" Target="https://ondablanca.com.ar/detalle.php?id=2807/2&amp;SECLAR=BATA-SECLAR-TALLE-S-M-L-XL" TargetMode="External"/><Relationship Id="rId82" Type="http://schemas.openxmlformats.org/officeDocument/2006/relationships/hyperlink" Target="https://ondablanca.com.ar/detalle.php?id=2116&amp;DINA-GERADE=CORTINA-DE-BANO-DINA-GERADE-TRIAGE" TargetMode="External"/><Relationship Id="rId90" Type="http://schemas.openxmlformats.org/officeDocument/2006/relationships/hyperlink" Target="https://ondablanca.com.ar/detalle.php?id=2013/1&amp;PRATA=JUEGO-DE-TOALLA-Y-TOALLON-PRATA-EMIR" TargetMode="External"/><Relationship Id="rId95" Type="http://schemas.openxmlformats.org/officeDocument/2006/relationships/hyperlink" Target="https://ondablanca.com.ar/detalle.php?id=2160/1&amp;CANNON=JUEGO-DE-TOALLA-Y-TOALLON-CANNON" TargetMode="External"/><Relationship Id="rId19" Type="http://schemas.openxmlformats.org/officeDocument/2006/relationships/hyperlink" Target="https://ondablanca.com.ar/detalle.php?id=2474&amp;CITY-BLANCO=TURBANTE-CITY-BLANCO" TargetMode="External"/><Relationship Id="rId14" Type="http://schemas.openxmlformats.org/officeDocument/2006/relationships/hyperlink" Target="https://ondablanca.com.ar/detalle.php?id=2850/1&amp;ARCOIRIS=BATA-ARCO-IRIS-ADULTO" TargetMode="External"/><Relationship Id="rId22" Type="http://schemas.openxmlformats.org/officeDocument/2006/relationships/hyperlink" Target="https://ondablanca.com.ar/detalle.php?id=1868&amp;CITY-BLANCO=CORTINA-DE-BANO-CITY-BLANCO-TEFLON-CON-GANCHOS" TargetMode="External"/><Relationship Id="rId27" Type="http://schemas.openxmlformats.org/officeDocument/2006/relationships/hyperlink" Target="https://ondablanca.com.ar/detalle.php?id=6203/1&amp;ELIPLAST=BARRAL-DE-BANO-LISO" TargetMode="External"/><Relationship Id="rId30" Type="http://schemas.openxmlformats.org/officeDocument/2006/relationships/hyperlink" Target="https://ondablanca.com.ar/detalle.php?id=6098E/1&amp;ELIPLAST=CORTINA-DE-BANO-ELIPLAST-PLASTICO" TargetMode="External"/><Relationship Id="rId35" Type="http://schemas.openxmlformats.org/officeDocument/2006/relationships/hyperlink" Target="https://ondablanca.com.ar/detalle.php?id=TA443/1&amp;FANTASIA=TOALLA-FANTASIA-SAMY" TargetMode="External"/><Relationship Id="rId43" Type="http://schemas.openxmlformats.org/officeDocument/2006/relationships/hyperlink" Target="https://ondablanca.com.ar/detalle.php?id=2460&amp;FRANCO-VALENTE=TOALLON-FRANCO-VALENTE-600-GR" TargetMode="External"/><Relationship Id="rId48" Type="http://schemas.openxmlformats.org/officeDocument/2006/relationships/hyperlink" Target="https://ondablanca.com.ar/detalle.php?id=438&amp;PALETTE=TOALLON-PALETTE-CALISTO" TargetMode="External"/><Relationship Id="rId56" Type="http://schemas.openxmlformats.org/officeDocument/2006/relationships/hyperlink" Target="https://ondablanca.com.ar/detalle.php?id=TA441/1&amp;PRATA=TOALLA-PRATA-HOLLY" TargetMode="External"/><Relationship Id="rId64" Type="http://schemas.openxmlformats.org/officeDocument/2006/relationships/hyperlink" Target="https://ondablanca.com.ar/detalle.php?id=2000/1&amp;FANTASIA=TOALLA-FANTASIA-PATTER" TargetMode="External"/><Relationship Id="rId69" Type="http://schemas.openxmlformats.org/officeDocument/2006/relationships/hyperlink" Target="https://ondablanca.com.ar/detalle.php?id=2791&amp;FANTASIA=TOALLON-FANTASIA-ANITA" TargetMode="External"/><Relationship Id="rId77" Type="http://schemas.openxmlformats.org/officeDocument/2006/relationships/hyperlink" Target="https://ondablanca.com.ar/detalle.php?id=2010/1&amp;ARCOIRIS=TOALLON-ARCO-IRIS-DETROIT" TargetMode="External"/><Relationship Id="rId100" Type="http://schemas.openxmlformats.org/officeDocument/2006/relationships/hyperlink" Target="https://ondablanca.com.ar/detalle.php?id=1548&amp;FANTASIA=JUEGO-DE-TOALLA-Y-TOALLON-FANTASIA-KNUT" TargetMode="External"/><Relationship Id="rId105" Type="http://schemas.openxmlformats.org/officeDocument/2006/relationships/hyperlink" Target="https://ondablanca.com.ar/detalle.php?id=2190&amp;DINA-GERADE=CORTINA-DE-BANO-DINA-GERADE-VINTAGE" TargetMode="External"/><Relationship Id="rId113" Type="http://schemas.openxmlformats.org/officeDocument/2006/relationships/hyperlink" Target="https://ondablanca.com.ar/detalle.php?id=5000&amp;ARCOIRIS=TOALLON-ARCO-IRIS-DETROIT-GRANDE" TargetMode="External"/><Relationship Id="rId118" Type="http://schemas.openxmlformats.org/officeDocument/2006/relationships/hyperlink" Target="https://ondablanca.com.ar/detalle.php?id=2275&amp;DINA-GERADE=CORTINA-DE-BA%EF%BF%BDO-DINA-GERADE-CRASH" TargetMode="External"/><Relationship Id="rId8" Type="http://schemas.openxmlformats.org/officeDocument/2006/relationships/hyperlink" Target="https://ondablanca.com.ar/detalle.php?id=2175/1&amp;ARCOIRIS=TOALLON-ARCO-IRIS-BELLY-450-GR" TargetMode="External"/><Relationship Id="rId51" Type="http://schemas.openxmlformats.org/officeDocument/2006/relationships/hyperlink" Target="https://ondablanca.com.ar/detalle.php?id=TA449/1&amp;PALETTE=TOALLA-PALETTE-GRID" TargetMode="External"/><Relationship Id="rId72" Type="http://schemas.openxmlformats.org/officeDocument/2006/relationships/hyperlink" Target="https://ondablanca.com.ar/detalle.php?id=TO443/2&amp;FANTASIA=TOALLON-FANTASIA-SAMY" TargetMode="External"/><Relationship Id="rId80" Type="http://schemas.openxmlformats.org/officeDocument/2006/relationships/hyperlink" Target="https://ondablanca.com.ar/detalle.php?id=1504&amp;ELIPLAST=ANTIDESLIZANTE-ELIPLAST-PIEDRA" TargetMode="External"/><Relationship Id="rId85" Type="http://schemas.openxmlformats.org/officeDocument/2006/relationships/hyperlink" Target="https://ondablanca.com.ar/detalle.php?id=2894&amp;CANNON=TOALLON-CANNON-520-GR" TargetMode="External"/><Relationship Id="rId93" Type="http://schemas.openxmlformats.org/officeDocument/2006/relationships/hyperlink" Target="https://ondablanca.com.ar/detalle.php?id=2354&amp;CITY-BLANCO=TURBANTE-CITY-BLANCO-GORRO" TargetMode="External"/><Relationship Id="rId98" Type="http://schemas.openxmlformats.org/officeDocument/2006/relationships/hyperlink" Target="https://ondablanca.com.ar/detalle.php?id=2182&amp;CITY-BLANCO=CORTINA-DE-BANO-CITY-BLANCO-ORGANZA" TargetMode="External"/><Relationship Id="rId121" Type="http://schemas.openxmlformats.org/officeDocument/2006/relationships/hyperlink" Target="https://ondablanca.com.ar/detalle.php?id=6209&amp;ELIPLAST=GANCHOS-ELIPLAST-CRISTAL-COLOR" TargetMode="External"/><Relationship Id="rId3" Type="http://schemas.openxmlformats.org/officeDocument/2006/relationships/hyperlink" Target="https://ondablanca.com.ar/detalle.php?id=2159/1&amp;AMARELO=TOALLA-AMARELO-SECADO-RAPIDO-PACK-X2" TargetMode="External"/><Relationship Id="rId12" Type="http://schemas.openxmlformats.org/officeDocument/2006/relationships/hyperlink" Target="https://ondablanca.com.ar/detalle.php?id=2009/1&amp;ARCOIRIS=TOALLA-ARCO-IRIS-DETROIT" TargetMode="External"/><Relationship Id="rId17" Type="http://schemas.openxmlformats.org/officeDocument/2006/relationships/hyperlink" Target="https://ondablanca.com.ar/detalle.php?id=3237&amp;CITY-BLANCO=CORTINA-DE-BANO-CITY-BLANCO-RAYADA" TargetMode="External"/><Relationship Id="rId25" Type="http://schemas.openxmlformats.org/officeDocument/2006/relationships/hyperlink" Target="https://ondablanca.com.ar/detalle.php?id=2274&amp;DINA-GERADE=CORTINA-DE-BANO-DINA-GERADE-CARMEL" TargetMode="External"/><Relationship Id="rId33" Type="http://schemas.openxmlformats.org/officeDocument/2006/relationships/hyperlink" Target="https://ondablanca.com.ar/detalle.php?id=6249&amp;ELIPLAST=ANTIDESLIZANTE-ELIPLAST" TargetMode="External"/><Relationship Id="rId38" Type="http://schemas.openxmlformats.org/officeDocument/2006/relationships/hyperlink" Target="https://ondablanca.com.ar/detalle.php?id=AS/1&amp;FG=ALFOMBRA-SHAGGY-RECTANGULAR-CIRCULAR" TargetMode="External"/><Relationship Id="rId46" Type="http://schemas.openxmlformats.org/officeDocument/2006/relationships/hyperlink" Target="https://ondablanca.com.ar/detalle.php?id=01012&amp;JS=CORTINA-DE-BANO-JS-101-2" TargetMode="External"/><Relationship Id="rId59" Type="http://schemas.openxmlformats.org/officeDocument/2006/relationships/hyperlink" Target="https://ondablanca.com.ar/detalle.php?id=2013/2&amp;PRATA=TOALLON-PRATA-DANTE" TargetMode="External"/><Relationship Id="rId67" Type="http://schemas.openxmlformats.org/officeDocument/2006/relationships/hyperlink" Target="https://ondablanca.com.ar/detalle.php?id=7244&amp;ALCOYANA=SET-DE-BANO-ALCOYANA-BATH" TargetMode="External"/><Relationship Id="rId103" Type="http://schemas.openxmlformats.org/officeDocument/2006/relationships/hyperlink" Target="https://ondablanca.com.ar/detalle.php?id=2011/1&amp;ARCOIRIS=JUEGO-DE-TOALLA-Y-TOALLON-ARCO-IRIS-DETROIT" TargetMode="External"/><Relationship Id="rId108" Type="http://schemas.openxmlformats.org/officeDocument/2006/relationships/hyperlink" Target="https://ondablanca.com.ar/detalle.php?id=TT447/3&amp;PALETTE=JUEGO-DE-TOALLA-Y-TOALLON-PALETTE-DOVER" TargetMode="External"/><Relationship Id="rId116" Type="http://schemas.openxmlformats.org/officeDocument/2006/relationships/hyperlink" Target="https://ondablanca.com.ar/detalle.php?id=1810&amp;CITY-BLANCO=TOALLON-CITY-BLANCO-SECADO-RAPIDO-70x150" TargetMode="External"/><Relationship Id="rId124" Type="http://schemas.openxmlformats.org/officeDocument/2006/relationships/hyperlink" Target="https://ondablanca.com.ar/detalle.php?id=2176/1&amp;ARCOIRIS=JUEGO-DE-TOALLA-Y-TOALLON-ARCO-IRIS-BELLY" TargetMode="External"/><Relationship Id="rId20" Type="http://schemas.openxmlformats.org/officeDocument/2006/relationships/hyperlink" Target="https://ondablanca.com.ar/detalle.php?id=8012&amp;CITY-BLANCO=GANCHOS-RESINA-CITY-BLANCO-X12" TargetMode="External"/><Relationship Id="rId41" Type="http://schemas.openxmlformats.org/officeDocument/2006/relationships/hyperlink" Target="https://ondablanca.com.ar/detalle.php?id=2043/1&amp;FRANCO-VALENTE=JUEGO-DE-TOALLA-Y-TOALLON-FRANCO-VALENTE-XL-600-GR-" TargetMode="External"/><Relationship Id="rId54" Type="http://schemas.openxmlformats.org/officeDocument/2006/relationships/hyperlink" Target="https://ondablanca.com.ar/detalle.php?id=TO450/2&amp;PALETTE=TOALLON-PALETTE-CHANTAL" TargetMode="External"/><Relationship Id="rId62" Type="http://schemas.openxmlformats.org/officeDocument/2006/relationships/hyperlink" Target="https://ondablanca.com.ar/detalle.php?id=2034&amp;WOSSEN=TOALLITA-INDIVIDUAL-WOSSEN" TargetMode="External"/><Relationship Id="rId70" Type="http://schemas.openxmlformats.org/officeDocument/2006/relationships/hyperlink" Target="https://ondablanca.com.ar/detalle.php?id=2121&amp;FANTASIA=TOALLON-FANTASIA-KNUT-GRANDE" TargetMode="External"/><Relationship Id="rId75" Type="http://schemas.openxmlformats.org/officeDocument/2006/relationships/hyperlink" Target="https://ondablanca.com.ar/detalle.php?id=2514&amp;CITY-BLANCO=BATA-CITY-BLANCO-FLANNEL-BICOLOR" TargetMode="External"/><Relationship Id="rId83" Type="http://schemas.openxmlformats.org/officeDocument/2006/relationships/hyperlink" Target="https://ondablanca.com.ar/detalle.php?id=2023/1&amp;PALETTE=JUEGO-DE-TOALLA-Y-TOALLON-PALETTE-BORIS" TargetMode="External"/><Relationship Id="rId88" Type="http://schemas.openxmlformats.org/officeDocument/2006/relationships/hyperlink" Target="https://ondablanca.com.ar/detalle.php?id=2002/1&amp;FANTASIA=JUEGO-DE-TOALLA-Y-TOALLON-FANTASIA-PATTER" TargetMode="External"/><Relationship Id="rId91" Type="http://schemas.openxmlformats.org/officeDocument/2006/relationships/hyperlink" Target="https://ondablanca.com.ar/detalle.php?id=TT441/3&amp;PRATA=JUEGO-DE-TOALLA-Y-TOALLON-PRATA-HOLLY" TargetMode="External"/><Relationship Id="rId96" Type="http://schemas.openxmlformats.org/officeDocument/2006/relationships/hyperlink" Target="https://ondablanca.com.ar/detalle.php?id=TT450/3&amp;PALETTE=JUEGO-DE-TOALLA-Y-TOALLON-PALETTE-CHANTAL" TargetMode="External"/><Relationship Id="rId111" Type="http://schemas.openxmlformats.org/officeDocument/2006/relationships/hyperlink" Target="https://ondablanca.com.ar/detalle.php?id=TO443/3&amp;FANTASIA=JUEGO-DE-TOALLA-Y-TOALLON-FANTASIA-SAMY" TargetMode="External"/><Relationship Id="rId1" Type="http://schemas.openxmlformats.org/officeDocument/2006/relationships/hyperlink" Target="https://ondablanca.com.ar/detalle.php?id=7236&amp;ALCOYANA=SET-DE-BANO-ALCOYANA-SOAP" TargetMode="External"/><Relationship Id="rId6" Type="http://schemas.openxmlformats.org/officeDocument/2006/relationships/hyperlink" Target="https://ondablanca.com.ar/detalle.php?id=2171/1&amp;ARCOIRIS=TOALLON-ARCO-IRIS-450-GR" TargetMode="External"/><Relationship Id="rId15" Type="http://schemas.openxmlformats.org/officeDocument/2006/relationships/hyperlink" Target="https://ondablanca.com.ar/detalle.php?id=2891&amp;CANNON=TOALLA-CANNON-520-GR" TargetMode="External"/><Relationship Id="rId23" Type="http://schemas.openxmlformats.org/officeDocument/2006/relationships/hyperlink" Target="https://ondablanca.com.ar/detalle.php?id=1978&amp;CITY-BLANCO=ALFOMBRA-CITY-BLANCO-FELPA" TargetMode="External"/><Relationship Id="rId28" Type="http://schemas.openxmlformats.org/officeDocument/2006/relationships/hyperlink" Target="https://ondablanca.com.ar/detalle.php?id=6210&amp;ELIPLAST=GANCHOS-CADENA-X12" TargetMode="External"/><Relationship Id="rId36" Type="http://schemas.openxmlformats.org/officeDocument/2006/relationships/hyperlink" Target="https://ondablanca.com.ar/detalle.php?id=1546&amp;FANTASIA=TOALLA-FANTASIA-KNUT" TargetMode="External"/><Relationship Id="rId49" Type="http://schemas.openxmlformats.org/officeDocument/2006/relationships/hyperlink" Target="https://ondablanca.com.ar/detalle.php?id=3371&amp;PALETTE=TOALLON-PALETTE-URBAN-SUN" TargetMode="External"/><Relationship Id="rId57" Type="http://schemas.openxmlformats.org/officeDocument/2006/relationships/hyperlink" Target="https://ondablanca.com.ar/detalle.php?id=2012/1&amp;PRATA=TOALLA-PRATA-EMIR" TargetMode="External"/><Relationship Id="rId106" Type="http://schemas.openxmlformats.org/officeDocument/2006/relationships/hyperlink" Target="https://ondablanca.com.ar/detalle.php?id=2260&amp;ARCOIRIS=JUEGO-DE-TOALLA-Y-TOALLON-ARCO-IRIS-EDY" TargetMode="External"/><Relationship Id="rId114" Type="http://schemas.openxmlformats.org/officeDocument/2006/relationships/hyperlink" Target="https://ondablanca.com.ar/detalle.php?id=695&amp;ALCOYANA=ALFOMBRA-ALCOYANA-CARPET" TargetMode="External"/><Relationship Id="rId119" Type="http://schemas.openxmlformats.org/officeDocument/2006/relationships/hyperlink" Target="https://ondablanca.com.ar/detalle.php?id=2410&amp;INTIMITY=CORTINA-DE-BA%EF%BF%BDO-INTIMITY-ESTAMPADA" TargetMode="External"/><Relationship Id="rId10" Type="http://schemas.openxmlformats.org/officeDocument/2006/relationships/hyperlink" Target="https://ondablanca.com.ar/detalle.php?id=2101/1&amp;ARCOIRIS=JUEGO-DE-TOALLA-Y-TOALLON-ARCO-IRIS-FITNESS" TargetMode="External"/><Relationship Id="rId31" Type="http://schemas.openxmlformats.org/officeDocument/2006/relationships/hyperlink" Target="https://ondablanca.com.ar/detalle.php?id=6222/1&amp;ELIPLAST=PROTECTOR-DE-BANO-ELIPLAST-50-MICRONES" TargetMode="External"/><Relationship Id="rId44" Type="http://schemas.openxmlformats.org/officeDocument/2006/relationships/hyperlink" Target="https://ondablanca.com.ar/detalle.php?id=4044/1&amp;FRANCO-VALENTE=TOALLON-FRANCO-VALENTE-500-GR" TargetMode="External"/><Relationship Id="rId52" Type="http://schemas.openxmlformats.org/officeDocument/2006/relationships/hyperlink" Target="https://ondablanca.com.ar/detalle.php?id=TA450/1&amp;PALETTE=TOALLA-PALETTE-CHANTAL" TargetMode="External"/><Relationship Id="rId60" Type="http://schemas.openxmlformats.org/officeDocument/2006/relationships/hyperlink" Target="https://ondablanca.com.ar/detalle.php?id=2807/1&amp;SECLAR=BATA-SECLAR-TALLE-ESPECIAL-XXL-XXXL" TargetMode="External"/><Relationship Id="rId65" Type="http://schemas.openxmlformats.org/officeDocument/2006/relationships/hyperlink" Target="https://ondablanca.com.ar/detalle.php?id=TO440/2&amp;PRATA=TOALLON-PRATA-EMIR" TargetMode="External"/><Relationship Id="rId73" Type="http://schemas.openxmlformats.org/officeDocument/2006/relationships/hyperlink" Target="https://ondablanca.com.ar/detalle.php?id=2001/1&amp;FANTASIA=TOALLON-FANTASIA-PATTER" TargetMode="External"/><Relationship Id="rId78" Type="http://schemas.openxmlformats.org/officeDocument/2006/relationships/hyperlink" Target="https://ondablanca.com.ar/detalle.php?id=436/1&amp;PALETTE=TOALLON-PALETTE-BOSTON" TargetMode="External"/><Relationship Id="rId81" Type="http://schemas.openxmlformats.org/officeDocument/2006/relationships/hyperlink" Target="https://ondablanca.com.ar/detalle.php?id=2290&amp;DINA-GERADE=CORTINA-DE-BANO-DINA-GERADE-BAMBOO" TargetMode="External"/><Relationship Id="rId86" Type="http://schemas.openxmlformats.org/officeDocument/2006/relationships/hyperlink" Target="https://ondablanca.com.ar/detalle.php?id=2026/1&amp;ARCOIRIS=JUEGO-DE-TOALLA-Y-TOALLON-ARCO-IRIS-TIM" TargetMode="External"/><Relationship Id="rId94" Type="http://schemas.openxmlformats.org/officeDocument/2006/relationships/hyperlink" Target="https://ondablanca.com.ar/detalle.php?id=4341&amp;ALCOYANA=JUEGO-DE-TOALLA-Y-TOALLON-ALCOYANA-ESSENCIA" TargetMode="External"/><Relationship Id="rId99" Type="http://schemas.openxmlformats.org/officeDocument/2006/relationships/hyperlink" Target="https://ondablanca.com.ar/detalle.php?id=2795&amp;FANTASIA=JUEGO-DE-TOALLA-Y-TOALLON-FANTASIA-ANITA" TargetMode="External"/><Relationship Id="rId101" Type="http://schemas.openxmlformats.org/officeDocument/2006/relationships/hyperlink" Target="https://ondablanca.com.ar/detalle.php?id=437/1&amp;PALETTE=JUEGO-DE-TOALLA-Y-TOALLON-PALETTE-BOSTON" TargetMode="External"/><Relationship Id="rId122" Type="http://schemas.openxmlformats.org/officeDocument/2006/relationships/hyperlink" Target="https://ondablanca.com.ar/detalle.php?id=2412&amp;INTIMITY=GANCHOS-DE-RESINA-BA%EF%BF%BDO-INTIMITY" TargetMode="External"/><Relationship Id="rId4" Type="http://schemas.openxmlformats.org/officeDocument/2006/relationships/hyperlink" Target="https://ondablanca.com.ar/detalle.php?id=2162/1&amp;AMARELO=TOALLON-AMARELO-SECADO-RAPIDO-70x140" TargetMode="External"/><Relationship Id="rId9" Type="http://schemas.openxmlformats.org/officeDocument/2006/relationships/hyperlink" Target="https://ondablanca.com.ar/detalle.php?id=2024/1&amp;ARCOIRIS=TOALLON-PLAYERO-ARCO-IRIS-LONA" TargetMode="External"/><Relationship Id="rId13" Type="http://schemas.openxmlformats.org/officeDocument/2006/relationships/hyperlink" Target="https://ondablanca.com.ar/detalle.php?id=6207/1&amp;ARCOIRIS=ALFOMBRA-PALETTE-CEDRO" TargetMode="External"/><Relationship Id="rId18" Type="http://schemas.openxmlformats.org/officeDocument/2006/relationships/hyperlink" Target="https://ondablanca.com.ar/detalle.php?id=3297&amp;CITY-BLANCO=CORTINA-DE-BANO-CITY-BLANCO-PROGRAMADA" TargetMode="External"/><Relationship Id="rId39" Type="http://schemas.openxmlformats.org/officeDocument/2006/relationships/hyperlink" Target="https://ondablanca.com.ar/detalle.php?id=2041/1&amp;FRANCO-VALENTE=JUEGO-DE-TOALLA-Y-TOALLON-FRANCO-VALENTE-440-GR" TargetMode="External"/><Relationship Id="rId109" Type="http://schemas.openxmlformats.org/officeDocument/2006/relationships/hyperlink" Target="https://ondablanca.com.ar/detalle.php?id=632&amp;DINA-GERADE=CORTINA-DE-BANO-DINA-GERADE-ROMANTIC" TargetMode="External"/><Relationship Id="rId34" Type="http://schemas.openxmlformats.org/officeDocument/2006/relationships/hyperlink" Target="https://ondablanca.com.ar/detalle.php?id=CLI31/1&amp;FANTASIA=TOALLITA-INDIVIDUAL-FANTASIA-CLIP" TargetMode="External"/><Relationship Id="rId50" Type="http://schemas.openxmlformats.org/officeDocument/2006/relationships/hyperlink" Target="https://ondablanca.com.ar/detalle.php?id=TA447/1&amp;PALETTE=TOALLA-PALETTE-DOVER" TargetMode="External"/><Relationship Id="rId55" Type="http://schemas.openxmlformats.org/officeDocument/2006/relationships/hyperlink" Target="https://ondablanca.com.ar/detalle.php?id=TO441/2&amp;PRATA=TOALLON-PRATA-HOLLY" TargetMode="External"/><Relationship Id="rId76" Type="http://schemas.openxmlformats.org/officeDocument/2006/relationships/hyperlink" Target="https://ondablanca.com.ar/detalle.php?id=2851/1&amp;PALETTE=BATA-PALETTE-ADULTO" TargetMode="External"/><Relationship Id="rId97" Type="http://schemas.openxmlformats.org/officeDocument/2006/relationships/hyperlink" Target="https://ondablanca.com.ar/detalle.php?id=1912&amp;CITY-BLANCO=BATA-CITY-BLANCO-SECADO-RAPIDO" TargetMode="External"/><Relationship Id="rId104" Type="http://schemas.openxmlformats.org/officeDocument/2006/relationships/hyperlink" Target="https://ondablanca.com.ar/detalle.php?id=2014/2&amp;PRATA=JUEGO-DE-TOALLA-Y-TOALLON-PRATA-DANTE" TargetMode="External"/><Relationship Id="rId120" Type="http://schemas.openxmlformats.org/officeDocument/2006/relationships/hyperlink" Target="https://ondablanca.com.ar/detalle.php?id=2411&amp;INTIMITY=CORTINA-DE-BA%EF%BF%BDO-INTIMITY-JACKARD" TargetMode="External"/><Relationship Id="rId125" Type="http://schemas.openxmlformats.org/officeDocument/2006/relationships/printerSettings" Target="../printerSettings/printerSettings3.bin"/><Relationship Id="rId7" Type="http://schemas.openxmlformats.org/officeDocument/2006/relationships/hyperlink" Target="https://ondablanca.com.ar/detalle.php?id=2173/1&amp;ARCOIRIS=TOALLITA-INDIVIDUAL-ARCO-IRIS-BELLY" TargetMode="External"/><Relationship Id="rId71" Type="http://schemas.openxmlformats.org/officeDocument/2006/relationships/hyperlink" Target="https://ondablanca.com.ar/detalle.php?id=1547&amp;FANTASIA=TOALLON-FANTASIA-KNUT" TargetMode="External"/><Relationship Id="rId92" Type="http://schemas.openxmlformats.org/officeDocument/2006/relationships/hyperlink" Target="https://ondablanca.com.ar/detalle.php?id=2163/1&amp;AMARELO=TOALLON-AMARELO-SECADO-RAPIDO-80x160" TargetMode="External"/><Relationship Id="rId2" Type="http://schemas.openxmlformats.org/officeDocument/2006/relationships/hyperlink" Target="https://ondablanca.com.ar/detalle.php?id=915&amp;AMARELO=JUEGO-DE-TOALLA-Y-TOALLON-AMARELO-BRODERIE" TargetMode="External"/><Relationship Id="rId29" Type="http://schemas.openxmlformats.org/officeDocument/2006/relationships/hyperlink" Target="https://ondablanca.com.ar/detalle.php?id=6211&amp;ELIPLAST=GANCHOS-ELIPLAST-FORMAS-X12" TargetMode="External"/><Relationship Id="rId24" Type="http://schemas.openxmlformats.org/officeDocument/2006/relationships/hyperlink" Target="https://ondablanca.com.ar/detalle.php?id=2064/1&amp;CITY-BLANCO=TOALLON-PLAYERO-CITY-BLANCO-ESTAMPADO" TargetMode="External"/><Relationship Id="rId40" Type="http://schemas.openxmlformats.org/officeDocument/2006/relationships/hyperlink" Target="https://ondablanca.com.ar/detalle.php?id=2042/1&amp;FRANCO-VALENTE=JUEGO-DE-TOALLA-Y-TOALLON-FRANCO-VALENTE-500-GR" TargetMode="External"/><Relationship Id="rId45" Type="http://schemas.openxmlformats.org/officeDocument/2006/relationships/hyperlink" Target="https://ondablanca.com.ar/detalle.php?id=4325/1&amp;FRANCO-VALENTE=TURBANTE-FRANCO-VALENTE" TargetMode="External"/><Relationship Id="rId66" Type="http://schemas.openxmlformats.org/officeDocument/2006/relationships/hyperlink" Target="https://ondablanca.com.ar/detalle.php?id=7245&amp;ALCOYANA=SET-DE-BANO-ALCOYANA-NEW-SOAP" TargetMode="External"/><Relationship Id="rId87" Type="http://schemas.openxmlformats.org/officeDocument/2006/relationships/hyperlink" Target="https://ondablanca.com.ar/detalle.php?id=8655&amp;CITY-BLANCO=GANCHOS-RESINA-CITY-BLANCO-DE-ACERO-X12" TargetMode="External"/><Relationship Id="rId110" Type="http://schemas.openxmlformats.org/officeDocument/2006/relationships/hyperlink" Target="https://ondablanca.com.ar/detalle.php?id=2191&amp;DINA-GERADE=CORTINA-DE-BANO-DINA-GERADE-SEDA" TargetMode="External"/><Relationship Id="rId115" Type="http://schemas.openxmlformats.org/officeDocument/2006/relationships/hyperlink" Target="https://ondablanca.com.ar/detalle.php?id=694&amp;ALCOYANA=ALFOMBRA-ALCOYANA-SQUARE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ondablanca.com.ar/detalle.php?id=2053/1&amp;BEYBE=TOALLON-BEYBE-CON-CAPUCHA-BORDADA" TargetMode="External"/><Relationship Id="rId13" Type="http://schemas.openxmlformats.org/officeDocument/2006/relationships/hyperlink" Target="https://ondablanca.com.ar/detalle.php?id=4122&amp;BEYBE=JUEGO-DE-SABANAS-BEYBE-CUNA-FUNCIONAL-BATISTA-CON-PIQUE" TargetMode="External"/><Relationship Id="rId18" Type="http://schemas.openxmlformats.org/officeDocument/2006/relationships/hyperlink" Target="https://ondablanca.com.ar/detalle.php?id=5370&amp;PI%EF%BF%BDATA=JUEGO-DE-SABANAS-PI%EF%BF%BDATA-CUNA-FUNCIONAL" TargetMode="External"/><Relationship Id="rId3" Type="http://schemas.openxmlformats.org/officeDocument/2006/relationships/hyperlink" Target="https://ondablanca.com.ar/detalle.php?id=3078&amp;CITY-BLANCO=MANTA-CITY-BLANCO-MAGICA-LUMINOSA-CUNA" TargetMode="External"/><Relationship Id="rId7" Type="http://schemas.openxmlformats.org/officeDocument/2006/relationships/hyperlink" Target="https://ondablanca.com.ar/detalle.php?id=5390&amp;PINATA=ACOLCHADO-PINATA-CUNA" TargetMode="External"/><Relationship Id="rId12" Type="http://schemas.openxmlformats.org/officeDocument/2006/relationships/hyperlink" Target="https://ondablanca.com.ar/detalle.php?id=1016&amp;BEYBE=JUEGO-DE-SABANAS-BEYBE-CUNA-FUNCIONAL-BATISTA-BORDADA" TargetMode="External"/><Relationship Id="rId17" Type="http://schemas.openxmlformats.org/officeDocument/2006/relationships/hyperlink" Target="https://ondablanca.com.ar/detalle.php?id=14350&amp;MATEX=SET-CUNA-MANUTEX" TargetMode="External"/><Relationship Id="rId2" Type="http://schemas.openxmlformats.org/officeDocument/2006/relationships/hyperlink" Target="https://ondablanca.com.ar/detalle.php?id=2235&amp;CANNON=JUEGO-DE-SABANAS-CANNON-CUNA-FUNCIONAL" TargetMode="External"/><Relationship Id="rId16" Type="http://schemas.openxmlformats.org/officeDocument/2006/relationships/hyperlink" Target="https://ondablanca.com.ar/detalle.php?id=1360&amp;BEYBE=FRAZADA-BEYBE-POLAR-SOFT-CUNA-FUNCIONAL" TargetMode="External"/><Relationship Id="rId1" Type="http://schemas.openxmlformats.org/officeDocument/2006/relationships/hyperlink" Target="https://ondablanca.com.ar/detalle.php?id=6615/1&amp;AMARELO=EDREDON-AMARELO-FLANNEL-ESTAMPADO-CUNA" TargetMode="External"/><Relationship Id="rId6" Type="http://schemas.openxmlformats.org/officeDocument/2006/relationships/hyperlink" Target="https://ondablanca.com.ar/detalle.php?id=3040F&amp;PINATA=ACOLCHADO-PINATA-CUNA-FUNCIONAL" TargetMode="External"/><Relationship Id="rId11" Type="http://schemas.openxmlformats.org/officeDocument/2006/relationships/hyperlink" Target="https://ondablanca.com.ar/detalle.php?id=4118&amp;BEYBE=JUEGO-DE-SABANAS-BEYBE-CUNA-BATISTA-CON-PIQUE" TargetMode="External"/><Relationship Id="rId5" Type="http://schemas.openxmlformats.org/officeDocument/2006/relationships/hyperlink" Target="https://ondablanca.com.ar/detalle.php?id=4166&amp;CITY-BLANCO=FRAZADA-CITY-BLANCO-CORDERITO-CUNA-FUNCIONAL" TargetMode="External"/><Relationship Id="rId15" Type="http://schemas.openxmlformats.org/officeDocument/2006/relationships/hyperlink" Target="https://ondablanca.com.ar/detalle.php?id=1358&amp;BEYBE=FRAZADA-BEYBE-POLAR-SOFT-CUNA" TargetMode="External"/><Relationship Id="rId10" Type="http://schemas.openxmlformats.org/officeDocument/2006/relationships/hyperlink" Target="https://ondablanca.com.ar/detalle.php?id=1014&amp;BEYBE=JUEGO-DE-SABANAS-BEYBE-CUNA-BATISTA-BORDADA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ondablanca.com.ar/detalle.php?id=3079&amp;CITY-BLANCO=MANTA-CITY-BLANCO-MAGICA-LUMINOSA-CUNA-FUNCIONAL" TargetMode="External"/><Relationship Id="rId9" Type="http://schemas.openxmlformats.org/officeDocument/2006/relationships/hyperlink" Target="https://ondablanca.com.ar/detalle.php?id=2075/1&amp;BEYBE=SET-DE-BANO-BEYBE-3-PIEZAS" TargetMode="External"/><Relationship Id="rId14" Type="http://schemas.openxmlformats.org/officeDocument/2006/relationships/hyperlink" Target="https://ondablanca.com.ar/detalle.php?id=1795&amp;ARCOIRIS=TOALLA-ARCO-IRIS-CON-CAPUCHA-PARA-BEBE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ondablanca.com.ar/detalle.php?id=4041&amp;ECO-CUERO=MANTEL-ECOCUERO-ESTAMPADO-2-50-MTS" TargetMode="External"/><Relationship Id="rId18" Type="http://schemas.openxmlformats.org/officeDocument/2006/relationships/hyperlink" Target="https://ondablanca.com.ar/detalle.php?id=3255&amp;FG=MANTEL-ECOCUERO-FG-LISO-2-40-MTS" TargetMode="External"/><Relationship Id="rId26" Type="http://schemas.openxmlformats.org/officeDocument/2006/relationships/hyperlink" Target="https://ondablanca.com.ar/detalle.php?id=4023/1&amp;JARDENA=MANTEL-JARDENA-ANTIMANCHAS-2-50-MTS" TargetMode="External"/><Relationship Id="rId39" Type="http://schemas.openxmlformats.org/officeDocument/2006/relationships/hyperlink" Target="https://ondablanca.com.ar/detalle.php?id=4043&amp;ECO-CUERO=MANTEL-ECOCUERO-ESTAMPADO-1-80-MTS" TargetMode="External"/><Relationship Id="rId21" Type="http://schemas.openxmlformats.org/officeDocument/2006/relationships/hyperlink" Target="https://ondablanca.com.ar/detalle.php?id=66167/1&amp;FRANCA-VALERI=CORTINA-DE-COCINA-VALERI-LUNARES-FRUTAS" TargetMode="External"/><Relationship Id="rId34" Type="http://schemas.openxmlformats.org/officeDocument/2006/relationships/hyperlink" Target="https://ondablanca.com.ar/detalle.php?id=66201/1&amp;ONDA-BLANCA=CORTINA-DE-COCINA-ONDA-BLANCA-201" TargetMode="External"/><Relationship Id="rId42" Type="http://schemas.openxmlformats.org/officeDocument/2006/relationships/hyperlink" Target="https://ondablanca.com.ar/detalle.php?id=3271&amp;DINA-GERADE=CORTINA-DE-COCINA-DINA-GERADE-PRIMAVERA" TargetMode="External"/><Relationship Id="rId47" Type="http://schemas.openxmlformats.org/officeDocument/2006/relationships/hyperlink" Target="https://ondablanca.com.ar/detalle.php?id=2538&amp;CITY-BLANCO=REPASADOR-CITY-BLANCO-NAVIDENOS-X4" TargetMode="External"/><Relationship Id="rId50" Type="http://schemas.openxmlformats.org/officeDocument/2006/relationships/hyperlink" Target="https://ondablanca.com.ar/detalle.php?id=2502/1&amp;ITAS=REPASADOR-ITAS-3-CORAZONES-P-DOCENA" TargetMode="External"/><Relationship Id="rId55" Type="http://schemas.openxmlformats.org/officeDocument/2006/relationships/hyperlink" Target="https://ondablanca.com.ar/detalle.php?id=NV250&amp;ECO-CUERO=MANTEL-NAVIDENO-DECO-HOGAR-2-40-MTS" TargetMode="External"/><Relationship Id="rId63" Type="http://schemas.openxmlformats.org/officeDocument/2006/relationships/hyperlink" Target="https://ondablanca.com.ar/detalle.php?id=2865&amp;DINA-GERADE=CORTINA-DE-COCINA-DINA-GERADE-NATURE" TargetMode="External"/><Relationship Id="rId68" Type="http://schemas.openxmlformats.org/officeDocument/2006/relationships/printerSettings" Target="../printerSettings/printerSettings5.bin"/><Relationship Id="rId7" Type="http://schemas.openxmlformats.org/officeDocument/2006/relationships/hyperlink" Target="https://ondablanca.com.ar/detalle.php?id=4030&amp;CITY-BLANCO=MANTEL-CITY-BLANCO-TROPICAL-2-50-MTS" TargetMode="External"/><Relationship Id="rId2" Type="http://schemas.openxmlformats.org/officeDocument/2006/relationships/hyperlink" Target="https://ondablanca.com.ar/detalle.php?id=3105&amp;BLANCO-PARIS=REPASADOR-BLANCO-PARIS-BORDADO-SET-X3" TargetMode="External"/><Relationship Id="rId16" Type="http://schemas.openxmlformats.org/officeDocument/2006/relationships/hyperlink" Target="https://ondablanca.com.ar/detalle.php?id=4027/1&amp;ECO-CUERO=MANTEL-ECOCUERO-LISO-2-50-MTS" TargetMode="External"/><Relationship Id="rId29" Type="http://schemas.openxmlformats.org/officeDocument/2006/relationships/hyperlink" Target="https://ondablanca.com.ar/detalle.php?id=1607&amp;JS=CORTINA-DE-COCINA-JS-607-ROMANTICA-COLOR" TargetMode="External"/><Relationship Id="rId1" Type="http://schemas.openxmlformats.org/officeDocument/2006/relationships/hyperlink" Target="https://ondablanca.com.ar/detalle.php?id=4778&amp;BLANCO-PARIS=REPASADOR-BLANCO-PARIS-ESTAMPADO-SET-X3" TargetMode="External"/><Relationship Id="rId6" Type="http://schemas.openxmlformats.org/officeDocument/2006/relationships/hyperlink" Target="https://ondablanca.com.ar/detalle.php?id=1711&amp;CITY-BLANCO=DELANTAL-CON-FRASES" TargetMode="External"/><Relationship Id="rId11" Type="http://schemas.openxmlformats.org/officeDocument/2006/relationships/hyperlink" Target="https://ondablanca.com.ar/detalle.php?id=614/1&amp;DINA-GERADE=CORTINA-DE-COCINA-DINA-GERADE-ARBOL" TargetMode="External"/><Relationship Id="rId24" Type="http://schemas.openxmlformats.org/officeDocument/2006/relationships/hyperlink" Target="https://ondablanca.com.ar/detalle.php?id=4021/1&amp;JARDENA=MANTEL-JARDENA-ANTIMANCHAS-1-80-MTS" TargetMode="External"/><Relationship Id="rId32" Type="http://schemas.openxmlformats.org/officeDocument/2006/relationships/hyperlink" Target="https://ondablanca.com.ar/detalle.php?id=5565&amp;PINATA=DELANTAL-DE-COCINA-PINATA" TargetMode="External"/><Relationship Id="rId37" Type="http://schemas.openxmlformats.org/officeDocument/2006/relationships/hyperlink" Target="https://ondablanca.com.ar/detalle.php?id=8082&amp;CITY-BLANCO=PANO-ABSORBENTE-CITY-BLANCO-LISO" TargetMode="External"/><Relationship Id="rId40" Type="http://schemas.openxmlformats.org/officeDocument/2006/relationships/hyperlink" Target="https://ondablanca.com.ar/detalle.php?id=2508&amp;FANTASIA=REPASADOR-FANTASIA-CUADROS-P-DOCENA" TargetMode="External"/><Relationship Id="rId45" Type="http://schemas.openxmlformats.org/officeDocument/2006/relationships/hyperlink" Target="https://ondablanca.com.ar/detalle.php?id=2101&amp;CITY-BLANCO=MANTEL-CITY-BLANCO-PVC-1-40-x-1-80" TargetMode="External"/><Relationship Id="rId53" Type="http://schemas.openxmlformats.org/officeDocument/2006/relationships/hyperlink" Target="https://ondablanca.com.ar/detalle.php?id=4131&amp;CITY-BLANCO=MANTEL-CITY-BLANCO-ANTIMANCHA-2-00-MTS" TargetMode="External"/><Relationship Id="rId58" Type="http://schemas.openxmlformats.org/officeDocument/2006/relationships/hyperlink" Target="https://ondablanca.com.ar/detalle.php?id=2813&amp;WOSSEN=REPASADOR-WOSSEN-970-P-DOCENA" TargetMode="External"/><Relationship Id="rId66" Type="http://schemas.openxmlformats.org/officeDocument/2006/relationships/hyperlink" Target="https://ondablanca.com.ar/detalle.php?id=2508A&amp;FANTASIA=REPASADOR-FANTASIA-CUADROS-X4" TargetMode="External"/><Relationship Id="rId5" Type="http://schemas.openxmlformats.org/officeDocument/2006/relationships/hyperlink" Target="https://ondablanca.com.ar/detalle.php?id=6086&amp;CITY-BLANCO=REPASADOR-CITY-BLANCO-ESTAMPADO-P-DOCENA" TargetMode="External"/><Relationship Id="rId15" Type="http://schemas.openxmlformats.org/officeDocument/2006/relationships/hyperlink" Target="https://ondablanca.com.ar/detalle.php?id=4026/1&amp;ECO-CUERO=MANTEL-ECOCUERO-LISO-2-00-MTS" TargetMode="External"/><Relationship Id="rId23" Type="http://schemas.openxmlformats.org/officeDocument/2006/relationships/hyperlink" Target="https://ondablanca.com.ar/detalle.php?id=2503&amp;ITAS=REPASADOR-ITAS-CORAZON-P-DOCENA" TargetMode="External"/><Relationship Id="rId28" Type="http://schemas.openxmlformats.org/officeDocument/2006/relationships/hyperlink" Target="https://ondablanca.com.ar/detalle.php?id=1606&amp;JS=CORTINA-DE-COCINA-JS-606-RECTA" TargetMode="External"/><Relationship Id="rId36" Type="http://schemas.openxmlformats.org/officeDocument/2006/relationships/hyperlink" Target="https://ondablanca.com.ar/detalle.php?id=2892&amp;DINA-GERADE=INDIVIDUALES-DINA-GERADE-NORDICO-X4" TargetMode="External"/><Relationship Id="rId49" Type="http://schemas.openxmlformats.org/officeDocument/2006/relationships/hyperlink" Target="https://ondablanca.com.ar/detalle.php?id=2505/1&amp;ARCOIRIS=REPASADOR-ARCO-IRIS-X2" TargetMode="External"/><Relationship Id="rId57" Type="http://schemas.openxmlformats.org/officeDocument/2006/relationships/hyperlink" Target="https://ondablanca.com.ar/detalle.php?id=2880&amp;WOSSEN=REPASADOR-WOSSEN-NIDO-DE-ABEJA-977-P-DOCENA" TargetMode="External"/><Relationship Id="rId61" Type="http://schemas.openxmlformats.org/officeDocument/2006/relationships/hyperlink" Target="https://ondablanca.com.ar/detalle.php?id=2802/1&amp;WOSSEN=REPASADOR-WOSSEN-CUADROS-965-P-DOCENA" TargetMode="External"/><Relationship Id="rId10" Type="http://schemas.openxmlformats.org/officeDocument/2006/relationships/hyperlink" Target="https://ondablanca.com.ar/detalle.php?id=4038&amp;CITY-BLANCO=MANTEL-CITY-BLANCO-ESTAMPADO-2-50-MTS" TargetMode="External"/><Relationship Id="rId19" Type="http://schemas.openxmlformats.org/officeDocument/2006/relationships/hyperlink" Target="https://ondablanca.com.ar/detalle.php?id=3751&amp;FG=MANTEL-ECOCUERO-FG-ESTAMPADO-2-00-MTS" TargetMode="External"/><Relationship Id="rId31" Type="http://schemas.openxmlformats.org/officeDocument/2006/relationships/hyperlink" Target="https://ondablanca.com.ar/detalle.php?id=859&amp;JS=CORTINA-DE-COCINA-JS-1003-COLOR-FAJAS-ESTAMPADA" TargetMode="External"/><Relationship Id="rId44" Type="http://schemas.openxmlformats.org/officeDocument/2006/relationships/hyperlink" Target="https://ondablanca.com.ar/detalle.php?id=2348&amp;CITY-BLANCO=DELANTAL-CITY-BLANCO-JEAN" TargetMode="External"/><Relationship Id="rId52" Type="http://schemas.openxmlformats.org/officeDocument/2006/relationships/hyperlink" Target="https://ondablanca.com.ar/detalle.php?id=4130&amp;CITY-BLANCO=MANTEL-CITY-BLANCO-ANTIMANCHA-1-80-MTS" TargetMode="External"/><Relationship Id="rId60" Type="http://schemas.openxmlformats.org/officeDocument/2006/relationships/hyperlink" Target="https://ondablanca.com.ar/detalle.php?id=2804/1&amp;WOSSEN=REPASADOR-WOSSEN-NIDO-JACKARD-BLANCO-973-P-DOCENA" TargetMode="External"/><Relationship Id="rId65" Type="http://schemas.openxmlformats.org/officeDocument/2006/relationships/hyperlink" Target="https://ondablanca.com.ar/detalle.php?id=5153&amp;DINA-GERADE=MANTEL-DINA-GERADE-RAFIA-2-50-MTS" TargetMode="External"/><Relationship Id="rId4" Type="http://schemas.openxmlformats.org/officeDocument/2006/relationships/hyperlink" Target="https://ondablanca.com.ar/detalle.php?id=3170&amp;BLANCO-PARIS=MANTEL-BLANCO-PARIS-TROPICAL-ESTAMPADO-2-5-M" TargetMode="External"/><Relationship Id="rId9" Type="http://schemas.openxmlformats.org/officeDocument/2006/relationships/hyperlink" Target="https://ondablanca.com.ar/detalle.php?id=4037&amp;CITY-BLANCO=MANTEL-CITY-BLANCO-ESTAMPADO-2-00-MTS" TargetMode="External"/><Relationship Id="rId14" Type="http://schemas.openxmlformats.org/officeDocument/2006/relationships/hyperlink" Target="https://ondablanca.com.ar/detalle.php?id=4025/1&amp;ECO-CUERO=MANTEL-ECOCUERO-LISO-1-80-MTS" TargetMode="External"/><Relationship Id="rId22" Type="http://schemas.openxmlformats.org/officeDocument/2006/relationships/hyperlink" Target="https://ondablanca.com.ar/detalle.php?id=2501&amp;ITAS=REPASADOR-ITAS-AJEDREZ-P-DOCENA" TargetMode="External"/><Relationship Id="rId27" Type="http://schemas.openxmlformats.org/officeDocument/2006/relationships/hyperlink" Target="https://ondablanca.com.ar/detalle.php?id=4024/1&amp;JARDENA=MANTEL-JARDENA-ANTIMANCHAS-3-00-MTS" TargetMode="External"/><Relationship Id="rId30" Type="http://schemas.openxmlformats.org/officeDocument/2006/relationships/hyperlink" Target="https://ondablanca.com.ar/detalle.php?id=61137/1&amp;JS=CORTINA-DE-COCINA-JS-1137" TargetMode="External"/><Relationship Id="rId35" Type="http://schemas.openxmlformats.org/officeDocument/2006/relationships/hyperlink" Target="https://ondablanca.com.ar/detalle.php?id=2540&amp;ITAS=REPASADOR-ITAS-3-CIRCULOS-P-DOCENA" TargetMode="External"/><Relationship Id="rId43" Type="http://schemas.openxmlformats.org/officeDocument/2006/relationships/hyperlink" Target="https://ondablanca.com.ar/detalle.php?id=4028/1&amp;ECO-CUERO=MANTEL-ECOCUERO-LISO-3-00-MTS" TargetMode="External"/><Relationship Id="rId48" Type="http://schemas.openxmlformats.org/officeDocument/2006/relationships/hyperlink" Target="https://ondablanca.com.ar/detalle.php?id=6086A&amp;CITY-BLANCO=REPASADOR-CITY-BLANCO-ESTAMPADO-X4" TargetMode="External"/><Relationship Id="rId56" Type="http://schemas.openxmlformats.org/officeDocument/2006/relationships/hyperlink" Target="https://ondablanca.com.ar/detalle.php?id=8015&amp;CORTIPRONT=SOPORTE-PARA-BARRAL-DE-CUERO" TargetMode="External"/><Relationship Id="rId64" Type="http://schemas.openxmlformats.org/officeDocument/2006/relationships/hyperlink" Target="https://ondablanca.com.ar/detalle.php?id=5152&amp;DINA-GERADE=MANTEL-DINA-GERADE-RAFIA-2-00-MTS" TargetMode="External"/><Relationship Id="rId8" Type="http://schemas.openxmlformats.org/officeDocument/2006/relationships/hyperlink" Target="https://ondablanca.com.ar/detalle.php?id=4036&amp;CITY-BLANCO=MANTEL-CITY-BLANCO-ESTAMPADO-3-10-MTS" TargetMode="External"/><Relationship Id="rId51" Type="http://schemas.openxmlformats.org/officeDocument/2006/relationships/hyperlink" Target="https://ondablanca.com.ar/detalle.php?id=2500&amp;ITAS=REPASADOR-ITAS-GUINDA-P-DOCENA" TargetMode="External"/><Relationship Id="rId3" Type="http://schemas.openxmlformats.org/officeDocument/2006/relationships/hyperlink" Target="https://ondablanca.com.ar/detalle.php?id=3169&amp;BLANCO-PARIS=MANTEL-BLANCO-PARIS-TROPICAL-ESTAMPADO-2-M" TargetMode="External"/><Relationship Id="rId12" Type="http://schemas.openxmlformats.org/officeDocument/2006/relationships/hyperlink" Target="https://ondablanca.com.ar/detalle.php?id=4040&amp;ECO-CUERO=MANTEL-ECOCUERO-ESTAMPADO-2-00-MTS" TargetMode="External"/><Relationship Id="rId17" Type="http://schemas.openxmlformats.org/officeDocument/2006/relationships/hyperlink" Target="https://ondablanca.com.ar/detalle.php?id=3254&amp;FG=MANTEL-ECOCUERO-FG-LISO-2-00-MTS" TargetMode="External"/><Relationship Id="rId25" Type="http://schemas.openxmlformats.org/officeDocument/2006/relationships/hyperlink" Target="https://ondablanca.com.ar/detalle.php?id=4022/1&amp;JARDENA=MANTEL-JARDENA-ANTIMANCHAS-2-00-MTS" TargetMode="External"/><Relationship Id="rId33" Type="http://schemas.openxmlformats.org/officeDocument/2006/relationships/hyperlink" Target="https://ondablanca.com.ar/detalle.php?id=2862&amp;DINA-GERADE=CORTINA-DE-COCINA-DINA-GERADE-MUMBAI" TargetMode="External"/><Relationship Id="rId38" Type="http://schemas.openxmlformats.org/officeDocument/2006/relationships/hyperlink" Target="https://ondablanca.com.ar/detalle.php?id=3228&amp;DINA-GERADE=CORTINA-DE-COCINA-DINA-GERADE-ASIA" TargetMode="External"/><Relationship Id="rId46" Type="http://schemas.openxmlformats.org/officeDocument/2006/relationships/hyperlink" Target="https://ondablanca.com.ar/detalle.php?id=1803&amp;CITY-BLANCO=MANTEL-CITY-BLANCO-TROPICAL-REDONDO-1-80-MTS" TargetMode="External"/><Relationship Id="rId59" Type="http://schemas.openxmlformats.org/officeDocument/2006/relationships/hyperlink" Target="https://ondablanca.com.ar/detalle.php?id=2811&amp;WOSSEN=REPASADOR-WOSSEN-966-P-DOCENA" TargetMode="External"/><Relationship Id="rId67" Type="http://schemas.openxmlformats.org/officeDocument/2006/relationships/hyperlink" Target="https://ondablanca.com.ar/detalle.php?id=2520/1&amp;ITAS=REPASADOR-ITAS-3-CUADROS-P-DOCENA" TargetMode="External"/><Relationship Id="rId20" Type="http://schemas.openxmlformats.org/officeDocument/2006/relationships/hyperlink" Target="https://ondablanca.com.ar/detalle.php?id=3752&amp;FG=MANTEL-ECOCUERO-FG-ESTAMPADO-2-40-MTS" TargetMode="External"/><Relationship Id="rId41" Type="http://schemas.openxmlformats.org/officeDocument/2006/relationships/hyperlink" Target="https://ondablanca.com.ar/detalle.php?id=2515&amp;PALETTE=REPASADOR-PALETTE-URBAN-P-DOCENA" TargetMode="External"/><Relationship Id="rId54" Type="http://schemas.openxmlformats.org/officeDocument/2006/relationships/hyperlink" Target="https://ondablanca.com.ar/detalle.php?id=4132&amp;CITY-BLANCO=MANTEL-CITY-BLANCO-ANTIMANCHA-2-50-MTS" TargetMode="External"/><Relationship Id="rId62" Type="http://schemas.openxmlformats.org/officeDocument/2006/relationships/hyperlink" Target="https://ondablanca.com.ar/detalle.php?id=2890&amp;WOSSEN=REPASADOR-WOSSEN-NAVIDENO-X4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1002/1&amp;KAVANAGH=COLCHA-QUILT-KAVANAGH-ESTAMPADO-QUEEN-C-FUNDAS" TargetMode="External"/><Relationship Id="rId117" Type="http://schemas.openxmlformats.org/officeDocument/2006/relationships/hyperlink" Target="https://ondablanca.com.ar/detalle.php?id=1240&amp;FRANCA-VALERI=COLCHA-QUILT-VALERI-HOTEL-TWIN" TargetMode="External"/><Relationship Id="rId21" Type="http://schemas.openxmlformats.org/officeDocument/2006/relationships/hyperlink" Target="https://ondablanca.com.ar/detalle.php?id=6072/1&amp;CAMPOMAYO=COLCHA-QUILT-CAMPOMAYO-LISA-1-1-2-PLAZA" TargetMode="External"/><Relationship Id="rId42" Type="http://schemas.openxmlformats.org/officeDocument/2006/relationships/hyperlink" Target="https://ondablanca.com.ar/detalle.php?id=9792&amp;WOSSEN=CUBRECAMA-WOSSEN-NIDO-DE-ABEJA-2-PLAZAS" TargetMode="External"/><Relationship Id="rId47" Type="http://schemas.openxmlformats.org/officeDocument/2006/relationships/hyperlink" Target="https://ondablanca.com.ar/detalle.php?id=053/1&amp;ACUARIO=PROTECTOR-DE-COLCHON-ACUARIO-KING" TargetMode="External"/><Relationship Id="rId63" Type="http://schemas.openxmlformats.org/officeDocument/2006/relationships/hyperlink" Target="https://ondablanca.com.ar/detalle.php?id=1703/01&amp;PALETTE=COVER-PALETTE-KIT-LOOK-BASIC-QUEEN" TargetMode="External"/><Relationship Id="rId68" Type="http://schemas.openxmlformats.org/officeDocument/2006/relationships/hyperlink" Target="https://ondablanca.com.ar/detalle.php?id=1339&amp;AMARELO=COLCHA-AMARELO-DE-LA-INDIA-2-1-2-PLAZAS" TargetMode="External"/><Relationship Id="rId84" Type="http://schemas.openxmlformats.org/officeDocument/2006/relationships/hyperlink" Target="https://ondablanca.com.ar/detalle.php?id=1227&amp;DINA-GERADE=COLCHA-DINA-GERADE-RUSTICA-C-FUNDA-1-1-2-PLAZAS" TargetMode="External"/><Relationship Id="rId89" Type="http://schemas.openxmlformats.org/officeDocument/2006/relationships/hyperlink" Target="https://ondablanca.com.ar/detalle.php?id=1733&amp;ALCOYANA=COVER-ALCOYANA-KIT-PACIFIC-2-1-2-PLAZAS" TargetMode="External"/><Relationship Id="rId112" Type="http://schemas.openxmlformats.org/officeDocument/2006/relationships/hyperlink" Target="https://ondablanca.com.ar/detalle.php?id=1250&amp;FRANCA-VALERI=COLCHA-QUILT-VALERI-BITONO-1-1-2-PLAZA" TargetMode="External"/><Relationship Id="rId133" Type="http://schemas.openxmlformats.org/officeDocument/2006/relationships/hyperlink" Target="https://ondablanca.com.ar/detalle.php?id=1737&amp;ALCOYANA=COVER-ALCOYANA-KIT-MOSCU-KING" TargetMode="External"/><Relationship Id="rId138" Type="http://schemas.openxmlformats.org/officeDocument/2006/relationships/hyperlink" Target="https://ondablanca.com.ar/detalle.php?id=1650&amp;PALETTE=COVER-PALETTE-KENIA-TWIN" TargetMode="External"/><Relationship Id="rId154" Type="http://schemas.openxmlformats.org/officeDocument/2006/relationships/hyperlink" Target="https://ondablanca.com.ar/detalle.php?id=7002&amp;DINA-GERADE=MANTA-DINA-GERADE-NATURE-150*220" TargetMode="External"/><Relationship Id="rId159" Type="http://schemas.openxmlformats.org/officeDocument/2006/relationships/printerSettings" Target="../printerSettings/printerSettings6.bin"/><Relationship Id="rId16" Type="http://schemas.openxmlformats.org/officeDocument/2006/relationships/hyperlink" Target="https://ondablanca.com.ar/detalle.php?id=3554/01&amp;AMARELO=COLCHA-QUILT-AMARELO-LISA-QUEEN" TargetMode="External"/><Relationship Id="rId107" Type="http://schemas.openxmlformats.org/officeDocument/2006/relationships/hyperlink" Target="https://ondablanca.com.ar/detalle.php?id=5315&amp;KAVANAGH=COLCHA-QUILT-KAVANAGH-DUBAI-TWIN-C-FUNDA" TargetMode="External"/><Relationship Id="rId11" Type="http://schemas.openxmlformats.org/officeDocument/2006/relationships/hyperlink" Target="https://ondablanca.com.ar/detalle.php?id=1964&amp;DINA-GERADE=COLCHA-DINA-GERADE-NET-REVERSIBLE-KING" TargetMode="External"/><Relationship Id="rId32" Type="http://schemas.openxmlformats.org/officeDocument/2006/relationships/hyperlink" Target="https://ondablanca.com.ar/detalle.php?id=454/1&amp;AMARELO=COVER-AMARELO-LISO-2-1-2" TargetMode="External"/><Relationship Id="rId37" Type="http://schemas.openxmlformats.org/officeDocument/2006/relationships/hyperlink" Target="https://ondablanca.com.ar/detalle.php?id=1024/1&amp;PALETTE=CUBRECAMA-PALETTE-MEDITERRANEE-2-1-2-PLAZAS" TargetMode="External"/><Relationship Id="rId53" Type="http://schemas.openxmlformats.org/officeDocument/2006/relationships/hyperlink" Target="https://ondablanca.com.ar/detalle.php?id=7304&amp;DINA-GERADE=CUBRESOMMIER-DINA-GERADE-AJUSTABLE-2-1-2-COLOR" TargetMode="External"/><Relationship Id="rId58" Type="http://schemas.openxmlformats.org/officeDocument/2006/relationships/hyperlink" Target="https://ondablanca.com.ar/detalle.php?id=1765&amp;JS=CUBRESOMMIER-JS-RUSTICO-KING-766-5" TargetMode="External"/><Relationship Id="rId74" Type="http://schemas.openxmlformats.org/officeDocument/2006/relationships/hyperlink" Target="https://ondablanca.com.ar/detalle.php?id=7092&amp;CITY-BLANCO=COLCHA-QUILT-CITY-BLANCO-LISA-QUEEN" TargetMode="External"/><Relationship Id="rId79" Type="http://schemas.openxmlformats.org/officeDocument/2006/relationships/hyperlink" Target="https://ondablanca.com.ar/detalle.php?id=7303&amp;DINA-GERADE=CUBRESOMMIER-DINA-GERADE-AJUSTABLE-2-1-2-CRUDO" TargetMode="External"/><Relationship Id="rId102" Type="http://schemas.openxmlformats.org/officeDocument/2006/relationships/hyperlink" Target="https://ondablanca.com.ar/detalle.php?id=3549/1&amp;AMARELO=COLCHA-QUILT-AMARELO-4-PIEZAS-1-1-2-PLAZA" TargetMode="External"/><Relationship Id="rId123" Type="http://schemas.openxmlformats.org/officeDocument/2006/relationships/hyperlink" Target="https://ondablanca.com.ar/detalle.php?id=1365&amp;ALCOYANA=COVER-ALCOYANA-BURGOS-1-1-2-PLAZA" TargetMode="External"/><Relationship Id="rId128" Type="http://schemas.openxmlformats.org/officeDocument/2006/relationships/hyperlink" Target="https://ondablanca.com.ar/detalle.php?id=1725&amp;ALCOYANA=COVER-ALCOYANA-KIT-MALDIVAS-1-1-2-PLAZA" TargetMode="External"/><Relationship Id="rId144" Type="http://schemas.openxmlformats.org/officeDocument/2006/relationships/hyperlink" Target="https://ondablanca.com.ar/detalle.php?id=3590/1&amp;PALETTE=COVER-PALETTE-LOOK-LISO-1-1-2-PLAZAS" TargetMode="External"/><Relationship Id="rId149" Type="http://schemas.openxmlformats.org/officeDocument/2006/relationships/hyperlink" Target="https://ondablanca.com.ar/detalle.php?id=1622&amp;PALETTE=COVER-PALETTE-SANTORINI-QUEEN" TargetMode="External"/><Relationship Id="rId5" Type="http://schemas.openxmlformats.org/officeDocument/2006/relationships/hyperlink" Target="https://ondablanca.com.ar/detalle.php?id=1507&amp;COVERFLY=COLCHA-COVERFLY-PORTUGUESA-2-PLAZAS" TargetMode="External"/><Relationship Id="rId90" Type="http://schemas.openxmlformats.org/officeDocument/2006/relationships/hyperlink" Target="https://ondablanca.com.ar/detalle.php?id=1734&amp;ALCOYANA=COVER-ALCOYANA-KIT-PACIFIC-KING" TargetMode="External"/><Relationship Id="rId95" Type="http://schemas.openxmlformats.org/officeDocument/2006/relationships/hyperlink" Target="https://ondablanca.com.ar/detalle.php?id=1461&amp;DINA-GERADE=CUBRESOMMIER-DINA-GERADE-MADRAS-1-1-2-PLAZAS" TargetMode="External"/><Relationship Id="rId22" Type="http://schemas.openxmlformats.org/officeDocument/2006/relationships/hyperlink" Target="https://ondablanca.com.ar/detalle.php?id=1192&amp;FRANCA-VALERI=COLCHA-QUILT-FRANCA-VALERI-ESTAMPADO-1-1-2-PLAZAS" TargetMode="External"/><Relationship Id="rId27" Type="http://schemas.openxmlformats.org/officeDocument/2006/relationships/hyperlink" Target="https://ondablanca.com.ar/detalle.php?id=4310&amp;KAVANAGH=COLCHA-QUILT-KAVANAGH-TRICOLOR-TWIN-C-FUNDA" TargetMode="External"/><Relationship Id="rId43" Type="http://schemas.openxmlformats.org/officeDocument/2006/relationships/hyperlink" Target="https://ondablanca.com.ar/detalle.php?id=0979&amp;WOSSEN=CUBRECAMA-WOSSEN-NIDO-DE-ABEJA-1-PLAZA" TargetMode="External"/><Relationship Id="rId48" Type="http://schemas.openxmlformats.org/officeDocument/2006/relationships/hyperlink" Target="https://ondablanca.com.ar/detalle.php?id=7082&amp;CASA-NORDICA=FUNDA-CDI-NORDICA-2-1-2-PLAZAS" TargetMode="External"/><Relationship Id="rId64" Type="http://schemas.openxmlformats.org/officeDocument/2006/relationships/hyperlink" Target="https://ondablanca.com.ar/detalle.php?id=7308&amp;DINA-GERADE=CUBRESOMMIER-DINA-GERADE-AJUSTABLE-1-1-2-PLAZAS-COLOR" TargetMode="External"/><Relationship Id="rId69" Type="http://schemas.openxmlformats.org/officeDocument/2006/relationships/hyperlink" Target="https://ondablanca.com.ar/detalle.php?id=1336&amp;AMARELO=COLCHA-AMARELO-KERALA-1-1-2-PLAZAS" TargetMode="External"/><Relationship Id="rId113" Type="http://schemas.openxmlformats.org/officeDocument/2006/relationships/hyperlink" Target="https://ondablanca.com.ar/detalle.php?id=1251&amp;FRANCA-VALERI=COLCHA-QUILT-VALERI-BITONO-2-1-2-PLAZAS" TargetMode="External"/><Relationship Id="rId118" Type="http://schemas.openxmlformats.org/officeDocument/2006/relationships/hyperlink" Target="https://ondablanca.com.ar/detalle.php?id=1247&amp;FRANCA-VALERI=COLCHA-QUILT-VALERI-SERENITY-KING" TargetMode="External"/><Relationship Id="rId134" Type="http://schemas.openxmlformats.org/officeDocument/2006/relationships/hyperlink" Target="https://ondablanca.com.ar/detalle.php?id=1612&amp;PALETTE=COVER-PALETTE-CARTAGENA-KING" TargetMode="External"/><Relationship Id="rId139" Type="http://schemas.openxmlformats.org/officeDocument/2006/relationships/hyperlink" Target="https://ondablanca.com.ar/detalle.php?id=1637&amp;PALETTE=COVER-PALETTE-KIT-BIRMANIA-KING" TargetMode="External"/><Relationship Id="rId80" Type="http://schemas.openxmlformats.org/officeDocument/2006/relationships/hyperlink" Target="https://ondablanca.com.ar/detalle.php?id=1488&amp;LA-BASTILLA=COLCHA-QUILT-LBH-NEO-QUEEN" TargetMode="External"/><Relationship Id="rId85" Type="http://schemas.openxmlformats.org/officeDocument/2006/relationships/hyperlink" Target="https://ondablanca.com.ar/detalle.php?id=1229&amp;DINA-GERADE=COLCHA-DINA-GERADE-RUSTICA-C-FUNDA-KING" TargetMode="External"/><Relationship Id="rId150" Type="http://schemas.openxmlformats.org/officeDocument/2006/relationships/hyperlink" Target="https://ondablanca.com.ar/detalle.php?id=1481&amp;DINA-GERADE=COLCHA-DINA-GERADE-AFRIKA-2-1-2-PLAZAS" TargetMode="External"/><Relationship Id="rId155" Type="http://schemas.openxmlformats.org/officeDocument/2006/relationships/hyperlink" Target="https://ondablanca.com.ar/detalle.php?id=1605&amp;KAVANAGH=COLCHA-QUILT-KAVANAGH-ESTAMPADO-KING-C-FUNDA" TargetMode="External"/><Relationship Id="rId12" Type="http://schemas.openxmlformats.org/officeDocument/2006/relationships/hyperlink" Target="https://ondablanca.com.ar/detalle.php?id=1492&amp;DINA-GERADE=COLCHA-DINA-GERADE-SPRING-2-1-2-PLAZAS" TargetMode="External"/><Relationship Id="rId17" Type="http://schemas.openxmlformats.org/officeDocument/2006/relationships/hyperlink" Target="https://ondablanca.com.ar/detalle.php?id=3547/1&amp;AMARELO=COLCHA-QUILT-AMARELO-ESTAMPADA-1-1-2-PLAZAS" TargetMode="External"/><Relationship Id="rId33" Type="http://schemas.openxmlformats.org/officeDocument/2006/relationships/hyperlink" Target="https://ondablanca.com.ar/detalle.php?id=453/1&amp;AMARELO=COVER-AMARELO-LISO-1-1-2" TargetMode="External"/><Relationship Id="rId38" Type="http://schemas.openxmlformats.org/officeDocument/2006/relationships/hyperlink" Target="https://ondablanca.com.ar/detalle.php?id=3503/1&amp;PALETTE=CUBRECAMA-PALETTE-MEDITERRANEE-1-1-2-PLAZA" TargetMode="External"/><Relationship Id="rId59" Type="http://schemas.openxmlformats.org/officeDocument/2006/relationships/hyperlink" Target="https://ondablanca.com.ar/detalle.php?id=1766&amp;JS=CUBRESOMMIER-JS-RUSTICO-2-1-2-PLAZAS-766-2" TargetMode="External"/><Relationship Id="rId103" Type="http://schemas.openxmlformats.org/officeDocument/2006/relationships/hyperlink" Target="https://ondablanca.com.ar/detalle.php?id=6165&amp;CAMPOMAYO=COLCHA-QUILT-CAMPOMAYO-ESTAMPADA-1-1-2-PLAZA" TargetMode="External"/><Relationship Id="rId108" Type="http://schemas.openxmlformats.org/officeDocument/2006/relationships/hyperlink" Target="https://ondablanca.com.ar/detalle.php?id=5322&amp;KAVANAGH=COLCHA-QUILT-KAVANAGH-LUXOR-KING-C-FUNDA" TargetMode="External"/><Relationship Id="rId124" Type="http://schemas.openxmlformats.org/officeDocument/2006/relationships/hyperlink" Target="https://ondablanca.com.ar/detalle.php?id=1366&amp;ALCOYANA=COVER-ALCOYANA-BURGOS-2-1-2-PLAZAS" TargetMode="External"/><Relationship Id="rId129" Type="http://schemas.openxmlformats.org/officeDocument/2006/relationships/hyperlink" Target="https://ondablanca.com.ar/detalle.php?id=1726&amp;ALCOYANA=COVER-ALCOYANA-KIT-MALDIVAS-2-1-2-PLAZAS" TargetMode="External"/><Relationship Id="rId20" Type="http://schemas.openxmlformats.org/officeDocument/2006/relationships/hyperlink" Target="https://ondablanca.com.ar/detalle.php?id=2650&amp;AMARELO=COLCHA-QUILT-AMARELO-LISO-POMPON-1-1-2-PLAZAS" TargetMode="External"/><Relationship Id="rId41" Type="http://schemas.openxmlformats.org/officeDocument/2006/relationships/hyperlink" Target="https://ondablanca.com.ar/detalle.php?id=3539&amp;PALETTE=CUBRECAMA-PALETTE-KENIA-1-1-2-PLAZA" TargetMode="External"/><Relationship Id="rId54" Type="http://schemas.openxmlformats.org/officeDocument/2006/relationships/hyperlink" Target="https://ondablanca.com.ar/detalle.php?id=1464&amp;DINA-GERADE=CUBRESOMMIER-DINA-GERADE-MADRAS-KING" TargetMode="External"/><Relationship Id="rId62" Type="http://schemas.openxmlformats.org/officeDocument/2006/relationships/hyperlink" Target="https://ondablanca.com.ar/detalle.php?id=1399&amp;PALOMA-PICASSO=FUNDA-DE-COLCHON-2-1-2-PLAZAS" TargetMode="External"/><Relationship Id="rId70" Type="http://schemas.openxmlformats.org/officeDocument/2006/relationships/hyperlink" Target="https://ondablanca.com.ar/detalle.php?id=1337&amp;AMARELO=COLCHA-AMARELO-KERALA-2-1-2-PLAZAS" TargetMode="External"/><Relationship Id="rId75" Type="http://schemas.openxmlformats.org/officeDocument/2006/relationships/hyperlink" Target="https://ondablanca.com.ar/detalle.php?id=1604&amp;KAVANAGH=COLCHA-QUILT-KAVANAGH-ESTAMPADO-TWIN-C-FUNDA" TargetMode="External"/><Relationship Id="rId83" Type="http://schemas.openxmlformats.org/officeDocument/2006/relationships/hyperlink" Target="https://ondablanca.com.ar/detalle.php?id=1228&amp;DINA-GERADE=COLCHA-DINA-GERADE-RUSTICA-C-FUNDA-2-1-2-PLAZAS" TargetMode="External"/><Relationship Id="rId88" Type="http://schemas.openxmlformats.org/officeDocument/2006/relationships/hyperlink" Target="https://ondablanca.com.ar/detalle.php?id=1374&amp;ALCOYANA=COVER-ALCOYANA-CROMA-COLOR-2-1-2-PLAZAS" TargetMode="External"/><Relationship Id="rId91" Type="http://schemas.openxmlformats.org/officeDocument/2006/relationships/hyperlink" Target="https://ondablanca.com.ar/detalle.php?id=1704&amp;PALETTE=COVER-PALETTE-KIT-LOOK-BASIC-KING" TargetMode="External"/><Relationship Id="rId96" Type="http://schemas.openxmlformats.org/officeDocument/2006/relationships/hyperlink" Target="https://ondablanca.com.ar/detalle.php?id=7200&amp;DINA-GERADE=COLCHA-DINA-GERADE-TULIPAN-REVERSIBLE-1-1-2-PLAZAS" TargetMode="External"/><Relationship Id="rId111" Type="http://schemas.openxmlformats.org/officeDocument/2006/relationships/hyperlink" Target="https://ondablanca.com.ar/detalle.php?id=311/1&amp;KAVANAGH=COLCHA-QUILT-KAVANAGH-TRICOLOR-QUEEN-C-FUNDA" TargetMode="External"/><Relationship Id="rId132" Type="http://schemas.openxmlformats.org/officeDocument/2006/relationships/hyperlink" Target="https://ondablanca.com.ar/detalle.php?id=1736&amp;ALCOYANA=COVER-ALCOYANA-KIT-MOSCU-2-1-2-PLAZAS" TargetMode="External"/><Relationship Id="rId140" Type="http://schemas.openxmlformats.org/officeDocument/2006/relationships/hyperlink" Target="https://ondablanca.com.ar/detalle.php?id=1636&amp;PALETTE=COVER-PALETTE-KIT-BIRMANIA-QUEEN" TargetMode="External"/><Relationship Id="rId145" Type="http://schemas.openxmlformats.org/officeDocument/2006/relationships/hyperlink" Target="https://ondablanca.com.ar/detalle.php?id=3591/1&amp;PALETTE=COVER-PALETTE-LOOK-LISO-QUEEN" TargetMode="External"/><Relationship Id="rId153" Type="http://schemas.openxmlformats.org/officeDocument/2006/relationships/hyperlink" Target="https://ondablanca.com.ar/detalle.php?id=7000&amp;DINA-GERADE=MANTA-DINA-GERADE-NATURE-150*125" TargetMode="External"/><Relationship Id="rId1" Type="http://schemas.openxmlformats.org/officeDocument/2006/relationships/hyperlink" Target="https://ondablanca.com.ar/detalle.php?id=43/1&amp;ALDEANA=COLCHA-COUNTRY-1-1-2" TargetMode="External"/><Relationship Id="rId6" Type="http://schemas.openxmlformats.org/officeDocument/2006/relationships/hyperlink" Target="https://ondablanca.com.ar/detalle.php?id=7203&amp;DINA-GERADE=COLCHA-DINA-GERADE-TULIPAN-REVERSIBLE-KING" TargetMode="External"/><Relationship Id="rId15" Type="http://schemas.openxmlformats.org/officeDocument/2006/relationships/hyperlink" Target="https://ondablanca.com.ar/detalle.php?id=3551/1&amp;AMARELO=COLCHA-QUILT-AMARELO-5-PIEZAS-KING" TargetMode="External"/><Relationship Id="rId23" Type="http://schemas.openxmlformats.org/officeDocument/2006/relationships/hyperlink" Target="https://ondablanca.com.ar/detalle.php?id=1195&amp;FRANCA-VALERI=COLCHA-QUILT-FRANCA-VALERI-ESTAMPADO-KING" TargetMode="External"/><Relationship Id="rId28" Type="http://schemas.openxmlformats.org/officeDocument/2006/relationships/hyperlink" Target="https://ondablanca.com.ar/detalle.php?id=3545/1&amp;LE-KARIM=COLCHA-QUILT-LE-KARIM-1-1-2-PLAZA" TargetMode="External"/><Relationship Id="rId36" Type="http://schemas.openxmlformats.org/officeDocument/2006/relationships/hyperlink" Target="https://ondablanca.com.ar/detalle.php?id=3502/1&amp;PALETTE=CUBRECAMA-PALETTE-ESTOCOLMO-2-1-2-PLAZAS" TargetMode="External"/><Relationship Id="rId49" Type="http://schemas.openxmlformats.org/officeDocument/2006/relationships/hyperlink" Target="https://ondablanca.com.ar/detalle.php?id=7084&amp;CASA-NORDICA=FUNDA-CDI-NORDICA-KING" TargetMode="External"/><Relationship Id="rId57" Type="http://schemas.openxmlformats.org/officeDocument/2006/relationships/hyperlink" Target="https://ondablanca.com.ar/detalle.php?id=1382&amp;DURANTEX=PROTECTOR-DE-COLCHON-IMPERMEABLE-1-PL" TargetMode="External"/><Relationship Id="rId106" Type="http://schemas.openxmlformats.org/officeDocument/2006/relationships/hyperlink" Target="https://ondablanca.com.ar/detalle.php?id=5316&amp;KAVANAGH=COLCHA-QUILT-KAVANAGH-DUBAI-QUEEN-C-FUNDAS" TargetMode="External"/><Relationship Id="rId114" Type="http://schemas.openxmlformats.org/officeDocument/2006/relationships/hyperlink" Target="https://ondablanca.com.ar/detalle.php?id=1253&amp;FRANCA-VALERI=COLCHA-QUILT-VALERI-BITONO-KING" TargetMode="External"/><Relationship Id="rId119" Type="http://schemas.openxmlformats.org/officeDocument/2006/relationships/hyperlink" Target="https://ondablanca.com.ar/detalle.php?id=1246&amp;FRANCA-VALERI=COLCHA-QUILT-VALERI-SERENITY-QUEEN" TargetMode="External"/><Relationship Id="rId127" Type="http://schemas.openxmlformats.org/officeDocument/2006/relationships/hyperlink" Target="https://ondablanca.com.ar/detalle.php?id=9158&amp;ALCOYANA=COVER-ALCOYANA-KIT-DOHA-KING" TargetMode="External"/><Relationship Id="rId10" Type="http://schemas.openxmlformats.org/officeDocument/2006/relationships/hyperlink" Target="https://ondablanca.com.ar/detalle.php?id=1961&amp;DINA-GERADE=COLCHA-DINA-GERADE-NET-REVERSIBLE-1-1-2-PLAZAS" TargetMode="External"/><Relationship Id="rId31" Type="http://schemas.openxmlformats.org/officeDocument/2006/relationships/hyperlink" Target="https://ondablanca.com.ar/detalle.php?id=1373&amp;ALCOYANA=COVER-ALCOYANA-CROMA-COLOR-1-1-2-PLAZAS" TargetMode="External"/><Relationship Id="rId44" Type="http://schemas.openxmlformats.org/officeDocument/2006/relationships/hyperlink" Target="https://ondablanca.com.ar/detalle.php?id=052/1&amp;ACUARIO=PROTECTOR-DE-COLCHON-ACUARIO-QUEEN" TargetMode="External"/><Relationship Id="rId52" Type="http://schemas.openxmlformats.org/officeDocument/2006/relationships/hyperlink" Target="https://ondablanca.com.ar/detalle.php?id=7301&amp;DINA-GERADE=CUBRESOMMIER-DINA-GERADE-AJUSTABLE-QUEEN-COLOR" TargetMode="External"/><Relationship Id="rId60" Type="http://schemas.openxmlformats.org/officeDocument/2006/relationships/hyperlink" Target="https://ondablanca.com.ar/detalle.php?id=1398&amp;PALOMA-PICASSO=FUNDA-DE-COLCHON-2-PLAZAS" TargetMode="External"/><Relationship Id="rId65" Type="http://schemas.openxmlformats.org/officeDocument/2006/relationships/hyperlink" Target="https://ondablanca.com.ar/detalle.php?id=7305&amp;DINA-GERADE=CUBRESOMMIER-DINA-GERADE-AJUSTABLE-KING-CRUDO" TargetMode="External"/><Relationship Id="rId73" Type="http://schemas.openxmlformats.org/officeDocument/2006/relationships/hyperlink" Target="https://ondablanca.com.ar/detalle.php?id=7093&amp;CITY-BLANCO=COLCHA-QUILT-CITY-BLANCO-LISA-KING" TargetMode="External"/><Relationship Id="rId78" Type="http://schemas.openxmlformats.org/officeDocument/2006/relationships/hyperlink" Target="https://ondablanca.com.ar/detalle.php?id=1466&amp;LA-BASTILLA=COLCHA-QUILT-LBH-BASIC-PINSONIC-TWIN" TargetMode="External"/><Relationship Id="rId81" Type="http://schemas.openxmlformats.org/officeDocument/2006/relationships/hyperlink" Target="https://ondablanca.com.ar/detalle.php?id=1487&amp;LA-BASTILLA=COLCHA-QUILT-LBH-NEO-TWIN" TargetMode="External"/><Relationship Id="rId86" Type="http://schemas.openxmlformats.org/officeDocument/2006/relationships/hyperlink" Target="https://ondablanca.com.ar/detalle.php?id=3249/1&amp;AMARELO=COLCHA-QUILT-AMARELO-ESTAMPADA-KING" TargetMode="External"/><Relationship Id="rId94" Type="http://schemas.openxmlformats.org/officeDocument/2006/relationships/hyperlink" Target="https://ondablanca.com.ar/detalle.php?id=5216&amp;DORMICLASS=MANTA-DORMICLASS-RUSTICA-2-1-2-PLAZAS" TargetMode="External"/><Relationship Id="rId99" Type="http://schemas.openxmlformats.org/officeDocument/2006/relationships/hyperlink" Target="https://ondablanca.com.ar/detalle.php?id=2910&amp;DINA-GERADE=FUNDA-DINA-GERADE-NORDICA-2-1-2-PLAZA" TargetMode="External"/><Relationship Id="rId101" Type="http://schemas.openxmlformats.org/officeDocument/2006/relationships/hyperlink" Target="https://ondablanca.com.ar/detalle.php?id=QW/1&amp;AMARELO=COLCHA-QUILT-AMARELO-5-PIEZAS-2-1-2-PLAZAS" TargetMode="External"/><Relationship Id="rId122" Type="http://schemas.openxmlformats.org/officeDocument/2006/relationships/hyperlink" Target="https://ondablanca.com.ar/detalle.php?id=1256&amp;FRANCA-VALERI=COLCHA-QUILT-VALERI-TREND-COLORS-2-1-2-PLAZA" TargetMode="External"/><Relationship Id="rId130" Type="http://schemas.openxmlformats.org/officeDocument/2006/relationships/hyperlink" Target="https://ondablanca.com.ar/detalle.php?id=1727&amp;ALCOYANA=COVER-ALCOYANA-KIT-MALDIVAS-KING" TargetMode="External"/><Relationship Id="rId135" Type="http://schemas.openxmlformats.org/officeDocument/2006/relationships/hyperlink" Target="https://ondablanca.com.ar/detalle.php?id=1611&amp;PALETTE=COVER-PALETTE-CARTAGENA-QUEEN" TargetMode="External"/><Relationship Id="rId143" Type="http://schemas.openxmlformats.org/officeDocument/2006/relationships/hyperlink" Target="https://ondablanca.com.ar/detalle.php?id=7393&amp;PALETTE=COVER-PALETTE-KIT-LINEA-QUEEN" TargetMode="External"/><Relationship Id="rId148" Type="http://schemas.openxmlformats.org/officeDocument/2006/relationships/hyperlink" Target="https://ondablanca.com.ar/detalle.php?id=1623&amp;PALETTE=COVER-PALETTE-SANTORINI-KING" TargetMode="External"/><Relationship Id="rId151" Type="http://schemas.openxmlformats.org/officeDocument/2006/relationships/hyperlink" Target="https://ondablanca.com.ar/detalle.php?id=1956&amp;DINA-GERADE=COLCHA-DINA-GERADE-NATURE-2-1-2-PLAZAS" TargetMode="External"/><Relationship Id="rId156" Type="http://schemas.openxmlformats.org/officeDocument/2006/relationships/hyperlink" Target="https://ondablanca.com.ar/detalle.php?id=1394&amp;PALOMA-PICASSO=FUNDA-DE-COLCHON-1-PLAZA" TargetMode="External"/><Relationship Id="rId4" Type="http://schemas.openxmlformats.org/officeDocument/2006/relationships/hyperlink" Target="https://ondablanca.com.ar/detalle.php?id=1506&amp;COVERFLY=COLCHA-COVERFLY-PORTUGUESA-1-PLAZA" TargetMode="External"/><Relationship Id="rId9" Type="http://schemas.openxmlformats.org/officeDocument/2006/relationships/hyperlink" Target="https://ondablanca.com.ar/detalle.php?id=1682&amp;DINA-GERADE=COLCHA-DINA-GERADE-IMAGINE-2-1-2-PLAZAS" TargetMode="External"/><Relationship Id="rId13" Type="http://schemas.openxmlformats.org/officeDocument/2006/relationships/hyperlink" Target="https://ondablanca.com.ar/detalle.php?id=3553/1&amp;AMARELO=COLCHA-QUILT-AMARELO-LISA-TWIN" TargetMode="External"/><Relationship Id="rId18" Type="http://schemas.openxmlformats.org/officeDocument/2006/relationships/hyperlink" Target="https://ondablanca.com.ar/detalle.php?id=3595/1&amp;AMARELO=COLCHA-QUILT-AMARELO-PATCHWORK-QUEEN" TargetMode="External"/><Relationship Id="rId39" Type="http://schemas.openxmlformats.org/officeDocument/2006/relationships/hyperlink" Target="https://ondablanca.com.ar/detalle.php?id=3501/1&amp;PALETTE=CUBRECAMA-PALETTE-ESTOCOLMO-1-1-2-PLAZA" TargetMode="External"/><Relationship Id="rId109" Type="http://schemas.openxmlformats.org/officeDocument/2006/relationships/hyperlink" Target="https://ondablanca.com.ar/detalle.php?id=5321&amp;KAVANAGH=COLCHA-QUILT-KAVANAGH-LUXOR-QUEEN-C-FUNDA" TargetMode="External"/><Relationship Id="rId34" Type="http://schemas.openxmlformats.org/officeDocument/2006/relationships/hyperlink" Target="https://ondablanca.com.ar/detalle.php?id=3538/1&amp;PALETTE=CUBRECAMA-PALETTE-PRAGA-2-1-2-PLAZAS" TargetMode="External"/><Relationship Id="rId50" Type="http://schemas.openxmlformats.org/officeDocument/2006/relationships/hyperlink" Target="https://ondablanca.com.ar/detalle.php?id=7306&amp;DINA-GERADE=CUBRESOMMIER-DINA-GERADE-AJUSTABLE-KING-COLOR" TargetMode="External"/><Relationship Id="rId55" Type="http://schemas.openxmlformats.org/officeDocument/2006/relationships/hyperlink" Target="https://ondablanca.com.ar/detalle.php?id=7300&amp;DINA-GERADE=CUBRESOMMIER-DINA-GERADE-AJUSTABLE-QUEEN-CRUDO" TargetMode="External"/><Relationship Id="rId76" Type="http://schemas.openxmlformats.org/officeDocument/2006/relationships/hyperlink" Target="https://ondablanca.com.ar/detalle.php?id=5438&amp;LA-BASTILLA=SET-DE-CUBRECAMA-LBH-COLORS-QUEEN" TargetMode="External"/><Relationship Id="rId97" Type="http://schemas.openxmlformats.org/officeDocument/2006/relationships/hyperlink" Target="https://ondablanca.com.ar/detalle.php?id=5439&amp;LA-BASTILLA=COLCHA-QUILT-LBH-COLORS-KING" TargetMode="External"/><Relationship Id="rId104" Type="http://schemas.openxmlformats.org/officeDocument/2006/relationships/hyperlink" Target="https://ondablanca.com.ar/detalle.php?id=6166&amp;CAMPOMAYO=COLCHA-QUILT-CAMPOMAYO-ESTAMPADA-KING" TargetMode="External"/><Relationship Id="rId120" Type="http://schemas.openxmlformats.org/officeDocument/2006/relationships/hyperlink" Target="https://ondablanca.com.ar/detalle.php?id=1245&amp;FRANCA-VALERI=COLCHA-QUILT-VALERI-SERENITY-TWIN" TargetMode="External"/><Relationship Id="rId125" Type="http://schemas.openxmlformats.org/officeDocument/2006/relationships/hyperlink" Target="https://ondablanca.com.ar/detalle.php?id=1367&amp;ALCOYANA=COVER-ALCOYANA-BURGOS-KING" TargetMode="External"/><Relationship Id="rId141" Type="http://schemas.openxmlformats.org/officeDocument/2006/relationships/hyperlink" Target="https://ondablanca.com.ar/detalle.php?id=1635&amp;PALETTE=COVER-PALETTE-KIT-BIRMANIA-TWIN" TargetMode="External"/><Relationship Id="rId146" Type="http://schemas.openxmlformats.org/officeDocument/2006/relationships/hyperlink" Target="https://ondablanca.com.ar/detalle.php?id=1617&amp;PALETTE=COVER-PALETTE-MYKONOS-KING" TargetMode="External"/><Relationship Id="rId7" Type="http://schemas.openxmlformats.org/officeDocument/2006/relationships/hyperlink" Target="https://ondablanca.com.ar/detalle.php?id=1962&amp;DINA-GERADE=COLCHA-DINA-GERADE-NET-REVERSIBLE-2-1-2-PLAZAS" TargetMode="External"/><Relationship Id="rId71" Type="http://schemas.openxmlformats.org/officeDocument/2006/relationships/hyperlink" Target="https://ondablanca.com.ar/detalle.php?id=3594/1&amp;AMARELO=COLCHA-QUILT-AMARELO-PATCHWORK-TWIN" TargetMode="External"/><Relationship Id="rId92" Type="http://schemas.openxmlformats.org/officeDocument/2006/relationships/hyperlink" Target="https://ondablanca.com.ar/detalle.php?id=1702/01&amp;PALETTE=COVER-PALETTE-KIT-LOOK-BASIC-TWIN" TargetMode="External"/><Relationship Id="rId2" Type="http://schemas.openxmlformats.org/officeDocument/2006/relationships/hyperlink" Target="https://ondablanca.com.ar/detalle.php?id=44/1&amp;ALDEANA=COLCHA-COUNTRY-2-1-2" TargetMode="External"/><Relationship Id="rId29" Type="http://schemas.openxmlformats.org/officeDocument/2006/relationships/hyperlink" Target="https://ondablanca.com.ar/detalle.php?id=3546/1&amp;LE-KARIM=COLCHA-QUILT-LE-KARIM-2-1-2-PLAZAS" TargetMode="External"/><Relationship Id="rId24" Type="http://schemas.openxmlformats.org/officeDocument/2006/relationships/hyperlink" Target="https://ondablanca.com.ar/detalle.php?id=1193&amp;FRANCA-VALERI=COLCHA-QUILT-FRANCA-VALERI-ESTAMPADA-QUEEN" TargetMode="External"/><Relationship Id="rId40" Type="http://schemas.openxmlformats.org/officeDocument/2006/relationships/hyperlink" Target="https://ondablanca.com.ar/detalle.php?id=3540&amp;PALETTE=CUBRECAMA-PALETTE-KENIA-2-1-2-PLAZA" TargetMode="External"/><Relationship Id="rId45" Type="http://schemas.openxmlformats.org/officeDocument/2006/relationships/hyperlink" Target="https://ondablanca.com.ar/detalle.php?id=050/1&amp;ACUARIO=PROTECTOR-DE-COLCHON-ACUARIO-TWIN" TargetMode="External"/><Relationship Id="rId66" Type="http://schemas.openxmlformats.org/officeDocument/2006/relationships/hyperlink" Target="https://ondablanca.com.ar/detalle.php?id=1397&amp;PALOMA-PICASSO=FUNDA-DE-COLCHON-1-1-2-PLAZA" TargetMode="External"/><Relationship Id="rId87" Type="http://schemas.openxmlformats.org/officeDocument/2006/relationships/hyperlink" Target="https://ondablanca.com.ar/detalle.php?id=7091&amp;CITY-BLANCO=COLCHA-QUILT-CITY-BLANCO-LISA-TWIN" TargetMode="External"/><Relationship Id="rId110" Type="http://schemas.openxmlformats.org/officeDocument/2006/relationships/hyperlink" Target="https://ondablanca.com.ar/detalle.php?id=5320&amp;KAVANAGH=COLCHA-QUILT-KAVANAGH-LUXOR-TWIN-C-FUNDA" TargetMode="External"/><Relationship Id="rId115" Type="http://schemas.openxmlformats.org/officeDocument/2006/relationships/hyperlink" Target="https://ondablanca.com.ar/detalle.php?id=1252&amp;FRANCA-VALERI=COLCHA-QUILT-VALERI-BITONO-QUEEN" TargetMode="External"/><Relationship Id="rId131" Type="http://schemas.openxmlformats.org/officeDocument/2006/relationships/hyperlink" Target="https://ondablanca.com.ar/detalle.php?id=1735&amp;ALCOYANA=COVER-ALCOYANA-KIT-MOSCU-1-1-2-PLAZAS" TargetMode="External"/><Relationship Id="rId136" Type="http://schemas.openxmlformats.org/officeDocument/2006/relationships/hyperlink" Target="https://ondablanca.com.ar/detalle.php?id=1610&amp;PALETTE=COVER-PALETTE-CARTAGENA-TWIN" TargetMode="External"/><Relationship Id="rId157" Type="http://schemas.openxmlformats.org/officeDocument/2006/relationships/hyperlink" Target="https://ondablanca.com.ar/detalle.php?id=1511&amp;LA-BASTILLA=COLCHA-QUILT-LBH-ESTAMPADA-QUEEN" TargetMode="External"/><Relationship Id="rId61" Type="http://schemas.openxmlformats.org/officeDocument/2006/relationships/hyperlink" Target="https://ondablanca.com.ar/detalle.php?id=1395&amp;PALOMA-PICASSO=FUNDA-DE-COLCHON-QUEEN" TargetMode="External"/><Relationship Id="rId82" Type="http://schemas.openxmlformats.org/officeDocument/2006/relationships/hyperlink" Target="https://ondablanca.com.ar/detalle.php?id=2618&amp;DINA-GERADE=COLCHA-DINA-GERADE-PLUMA-2-1-2-PLAZAS" TargetMode="External"/><Relationship Id="rId152" Type="http://schemas.openxmlformats.org/officeDocument/2006/relationships/hyperlink" Target="https://ondablanca.com.ar/detalle.php?id=2617&amp;DINA-GERADE=COLCHA-DINA-GERADE-PLUMA-1-1-2-PLAZA" TargetMode="External"/><Relationship Id="rId19" Type="http://schemas.openxmlformats.org/officeDocument/2006/relationships/hyperlink" Target="https://ondablanca.com.ar/detalle.php?id=3555/1&amp;AMARELO=COLCHA-QUILT-AMARELO-LISA-KING" TargetMode="External"/><Relationship Id="rId14" Type="http://schemas.openxmlformats.org/officeDocument/2006/relationships/hyperlink" Target="https://ondablanca.com.ar/detalle.php?id=3248/1&amp;AMARELO=COLCHA-QUILT-AMARELO-ESTAMPADA-2-1-2-PLAZAS" TargetMode="External"/><Relationship Id="rId30" Type="http://schemas.openxmlformats.org/officeDocument/2006/relationships/hyperlink" Target="https://ondablanca.com.ar/detalle.php?id=4000/1&amp;MARIAGES=COLCHA-QUILT-MARIAGES-HOME-QUEEN" TargetMode="External"/><Relationship Id="rId35" Type="http://schemas.openxmlformats.org/officeDocument/2006/relationships/hyperlink" Target="https://ondablanca.com.ar/detalle.php?id=3536&amp;PALETTE=CUBRECAMA-PALETTE-KENIA-KING" TargetMode="External"/><Relationship Id="rId56" Type="http://schemas.openxmlformats.org/officeDocument/2006/relationships/hyperlink" Target="https://ondablanca.com.ar/detalle.php?id=1383&amp;DURANTEX=PROTECTOR-DE-COLCHON-IMPERMEABLE-2-PL" TargetMode="External"/><Relationship Id="rId77" Type="http://schemas.openxmlformats.org/officeDocument/2006/relationships/hyperlink" Target="https://ondablanca.com.ar/detalle.php?id=1467&amp;LA-BASTILLA=COLCHA-QUILT-LBH-BASIC-PINSONIC-QUEEN" TargetMode="External"/><Relationship Id="rId100" Type="http://schemas.openxmlformats.org/officeDocument/2006/relationships/hyperlink" Target="https://ondablanca.com.ar/detalle.php?id=2911&amp;DINA-GERADE=FUNDA-DINA-GERADE-NORDICA-KING" TargetMode="External"/><Relationship Id="rId105" Type="http://schemas.openxmlformats.org/officeDocument/2006/relationships/hyperlink" Target="https://ondablanca.com.ar/detalle.php?id=5317&amp;KAVANAGH=COLCHA-QUILT-KAVANAGH-DUBAI-KING-C-FUNDAS" TargetMode="External"/><Relationship Id="rId126" Type="http://schemas.openxmlformats.org/officeDocument/2006/relationships/hyperlink" Target="https://ondablanca.com.ar/detalle.php?id=9157&amp;ALCOYANA=COVER-ALCOYANA-KIT-DOHA-2-1-2-PLAZAS" TargetMode="External"/><Relationship Id="rId147" Type="http://schemas.openxmlformats.org/officeDocument/2006/relationships/hyperlink" Target="https://ondablanca.com.ar/detalle.php?id=1616&amp;PALETTE=COVER-PALETTE-MYKONOS-QUEEN" TargetMode="External"/><Relationship Id="rId8" Type="http://schemas.openxmlformats.org/officeDocument/2006/relationships/hyperlink" Target="https://ondablanca.com.ar/detalle.php?id=7201&amp;DINA-GERADE=COLCHA-DINA-GERADE-TULIPAN-REVERSIBLE-2-1-2-PLAZAS" TargetMode="External"/><Relationship Id="rId51" Type="http://schemas.openxmlformats.org/officeDocument/2006/relationships/hyperlink" Target="https://ondablanca.com.ar/detalle.php?id=1463&amp;DINA-GERADE=CUBRESOMMIER-DINA-GERADE-MADRAS-QUEEN" TargetMode="External"/><Relationship Id="rId72" Type="http://schemas.openxmlformats.org/officeDocument/2006/relationships/hyperlink" Target="https://ondablanca.com.ar/detalle.php?id=7307&amp;DINA-GERADE=CUBRESOMMIER-DINA-GERADE-AJUSTABLE-1-1-2-CRUDO" TargetMode="External"/><Relationship Id="rId93" Type="http://schemas.openxmlformats.org/officeDocument/2006/relationships/hyperlink" Target="https://ondablanca.com.ar/detalle.php?id=5215&amp;DORMICLASS=MANTA-DORMICLASS-RUSTICA-1-1-2-PLAZAS" TargetMode="External"/><Relationship Id="rId98" Type="http://schemas.openxmlformats.org/officeDocument/2006/relationships/hyperlink" Target="https://ondablanca.com.ar/detalle.php?id=2282&amp;HAUSSMAN=PIE-DE-CAMA-HAUSSMAN" TargetMode="External"/><Relationship Id="rId121" Type="http://schemas.openxmlformats.org/officeDocument/2006/relationships/hyperlink" Target="https://ondablanca.com.ar/detalle.php?id=1255&amp;FRANCA-VALERI=COLCHA-QUILT-VALERI-TREND-COLORS-1-1-2-PLAZA" TargetMode="External"/><Relationship Id="rId142" Type="http://schemas.openxmlformats.org/officeDocument/2006/relationships/hyperlink" Target="https://ondablanca.com.ar/detalle.php?id=7394&amp;PALETTE=COVER-PALETTE-KIT-LINEA-KING" TargetMode="External"/><Relationship Id="rId3" Type="http://schemas.openxmlformats.org/officeDocument/2006/relationships/hyperlink" Target="https://ondablanca.com.ar/detalle.php?id=2525&amp;BLANCO-PARIS=MANTA-BLANCO-PARIS-RUSTICA-2-1-2-PLAZAS" TargetMode="External"/><Relationship Id="rId25" Type="http://schemas.openxmlformats.org/officeDocument/2006/relationships/hyperlink" Target="https://ondablanca.com.ar/detalle.php?id=1194&amp;FRANCA-VALERI=COLCHA-QUILT-FRANCA-VALERI-ESTAMPADO-2-1-2-PLAZAS" TargetMode="External"/><Relationship Id="rId46" Type="http://schemas.openxmlformats.org/officeDocument/2006/relationships/hyperlink" Target="https://ondablanca.com.ar/detalle.php?id=051/1&amp;ACUARIO=PROTECTOR-DE-COLCHON-ACUARIO-2-PLAZA" TargetMode="External"/><Relationship Id="rId67" Type="http://schemas.openxmlformats.org/officeDocument/2006/relationships/hyperlink" Target="https://ondablanca.com.ar/detalle.php?id=1338&amp;AMARELO=COLCHA-AMARELO-DE-LA-INDIA-1-1-2-PLAZAS" TargetMode="External"/><Relationship Id="rId116" Type="http://schemas.openxmlformats.org/officeDocument/2006/relationships/hyperlink" Target="https://ondablanca.com.ar/detalle.php?id=1241&amp;FRANCA-VALERI=COLCHA-QUILT-VALERI-HOTEL-QUEEN" TargetMode="External"/><Relationship Id="rId137" Type="http://schemas.openxmlformats.org/officeDocument/2006/relationships/hyperlink" Target="https://ondablanca.com.ar/detalle.php?id=1651&amp;PALETTE=COVER-PALETTE-KENIA-QUEEN" TargetMode="External"/><Relationship Id="rId158" Type="http://schemas.openxmlformats.org/officeDocument/2006/relationships/hyperlink" Target="https://ondablanca.com.ar/productos.php?busca=1510&amp;x=0&amp;y=0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ondablanca.com.ar/detalle.php?id=1219&amp;FRANCA-VALERI=COVER-FRANCA-VALERI-JUVENIL-1-1-2" TargetMode="External"/><Relationship Id="rId18" Type="http://schemas.openxmlformats.org/officeDocument/2006/relationships/hyperlink" Target="https://ondablanca.com.ar/detalle.php?id=5060/1&amp;PINATA=FRAZADA-PINATA-FLANNEL" TargetMode="External"/><Relationship Id="rId26" Type="http://schemas.openxmlformats.org/officeDocument/2006/relationships/hyperlink" Target="https://ondablanca.com.ar/detalle.php?id=2063/01&amp;PINATA=TOALLON-PINATA-70x130-OFERTA" TargetMode="External"/><Relationship Id="rId39" Type="http://schemas.openxmlformats.org/officeDocument/2006/relationships/hyperlink" Target="https://ondablanca.com.ar/detalle.php?id=1723&amp;PALETTE=COVER-PALETTE-KIT-URBAN-TEENS-1-1-2-PLAZAS" TargetMode="External"/><Relationship Id="rId21" Type="http://schemas.openxmlformats.org/officeDocument/2006/relationships/hyperlink" Target="https://ondablanca.com.ar/detalle.php?id=2048/1&amp;PINATA=TOALLON-PINATA-70x130-ALGODON" TargetMode="External"/><Relationship Id="rId34" Type="http://schemas.openxmlformats.org/officeDocument/2006/relationships/hyperlink" Target="https://ondablanca.com.ar/detalle.php?id=2050/1&amp;PINATA=PONCHO-PINATA" TargetMode="External"/><Relationship Id="rId42" Type="http://schemas.openxmlformats.org/officeDocument/2006/relationships/hyperlink" Target="https://ondablanca.com.ar/detalle.php?id=1812&amp;FUTBOL=TOALLON-SECADO-RAPIDO-ARGENTINA" TargetMode="External"/><Relationship Id="rId47" Type="http://schemas.openxmlformats.org/officeDocument/2006/relationships/hyperlink" Target="https://ondablanca.com.ar/detalle.php?id=5580&amp;PINATA=PIJAMA-PINATA-MAXI-BUZO" TargetMode="External"/><Relationship Id="rId50" Type="http://schemas.openxmlformats.org/officeDocument/2006/relationships/hyperlink" Target="https://ondablanca.com.ar/detalle.php?id=7965&amp;PINATA=ALMOHADON-PINATA-40X40" TargetMode="External"/><Relationship Id="rId55" Type="http://schemas.openxmlformats.org/officeDocument/2006/relationships/hyperlink" Target="https://ondablanca.com.ar/detalle.php?id=6280&amp;FUTBOL=TOALLON-PLAYERO-CITY-BLANCO-FUTBOL-C-MOCHILA" TargetMode="External"/><Relationship Id="rId7" Type="http://schemas.openxmlformats.org/officeDocument/2006/relationships/hyperlink" Target="https://ondablanca.com.ar/detalle.php?id=7042&amp;CITY-BLANCO=MANTA-CITY-BLANCO-MAGICA-FUTBOL-1-1-2-PLAZAS" TargetMode="External"/><Relationship Id="rId12" Type="http://schemas.openxmlformats.org/officeDocument/2006/relationships/hyperlink" Target="https://ondablanca.com.ar/detalle.php?id=1029/1&amp;DANUBIO=JUEGO-DE-SABANAS-DANUBIO-INFANTIL-1-1-2-PLAZA" TargetMode="External"/><Relationship Id="rId17" Type="http://schemas.openxmlformats.org/officeDocument/2006/relationships/hyperlink" Target="https://ondablanca.com.ar/detalle.php?id=3564/1&amp;PINATA=COLCHA-QUILT-PINATA" TargetMode="External"/><Relationship Id="rId25" Type="http://schemas.openxmlformats.org/officeDocument/2006/relationships/hyperlink" Target="https://ondablanca.com.ar/detalle.php?id=2806/1&amp;SECLAR=BATA-SECLAR-TALLE-12-Y-14" TargetMode="External"/><Relationship Id="rId33" Type="http://schemas.openxmlformats.org/officeDocument/2006/relationships/hyperlink" Target="https://ondablanca.com.ar/detalle.php?id=7692&amp;PALETTE=FRAZADAS-PALETTE-CON-CAPUCHA-ANIMALES" TargetMode="External"/><Relationship Id="rId38" Type="http://schemas.openxmlformats.org/officeDocument/2006/relationships/hyperlink" Target="https://ondablanca.com.ar/detalle.php?id=1219&amp;FRANCA-VALERI=COLCHA-QUILT-VALERI-JUVENIL-1-1-2" TargetMode="External"/><Relationship Id="rId46" Type="http://schemas.openxmlformats.org/officeDocument/2006/relationships/hyperlink" Target="https://ondablanca.com.ar/detalle.php?id=5760&amp;PINATA=EDREDON-PINATA-CON-CORDERITO" TargetMode="External"/><Relationship Id="rId2" Type="http://schemas.openxmlformats.org/officeDocument/2006/relationships/hyperlink" Target="https://ondablanca.com.ar/detalle.php?id=2170/2&amp;ARCOIRIS=TOALLA-ARCO-IRIS-450-INFANTIL" TargetMode="External"/><Relationship Id="rId16" Type="http://schemas.openxmlformats.org/officeDocument/2006/relationships/hyperlink" Target="https://ondablanca.com.ar/detalle.php?id=3009/1&amp;PINATA=ACOLCHADO-PINATA" TargetMode="External"/><Relationship Id="rId20" Type="http://schemas.openxmlformats.org/officeDocument/2006/relationships/hyperlink" Target="https://ondablanca.com.ar/detalle.php?id=5410&amp;PINATA=FRAZADA-PINATA-SUPER-SOFT-1-1-2-PLAZA" TargetMode="External"/><Relationship Id="rId29" Type="http://schemas.openxmlformats.org/officeDocument/2006/relationships/hyperlink" Target="https://ondablanca.com.ar/detalle.php?id=2067&amp;ARCOIRIS=BATA-ARCO-IRIS-JUNIOR" TargetMode="External"/><Relationship Id="rId41" Type="http://schemas.openxmlformats.org/officeDocument/2006/relationships/hyperlink" Target="https://ondablanca.com.ar/detalle.php?id=2835&amp;PINATA=TOALLON-PINATA-60x120" TargetMode="External"/><Relationship Id="rId54" Type="http://schemas.openxmlformats.org/officeDocument/2006/relationships/hyperlink" Target="https://ondablanca.com.ar/detalle.php?id=6842&amp;FUTBOL=TOALLON-PLAYERO-FUTBOL-ESTADIO" TargetMode="External"/><Relationship Id="rId1" Type="http://schemas.openxmlformats.org/officeDocument/2006/relationships/hyperlink" Target="https://ondablanca.com.ar/detalle.php?id=3582&amp;AMARELO=COLCHA-QUILT-AMARELO-ESTAMPADA-JUVENIL" TargetMode="External"/><Relationship Id="rId6" Type="http://schemas.openxmlformats.org/officeDocument/2006/relationships/hyperlink" Target="https://ondablanca.com.ar/detalle.php?id=0273&amp;CITY-BLANCO=PONCHO-CITY-BLANCO-FUTBOL" TargetMode="External"/><Relationship Id="rId11" Type="http://schemas.openxmlformats.org/officeDocument/2006/relationships/hyperlink" Target="https://ondablanca.com.ar/detalle.php?id=3684&amp;CITY-BLANCO=JUEGO-DE-SABANAS-FUTBOL-LICENCIA-TWIN" TargetMode="External"/><Relationship Id="rId24" Type="http://schemas.openxmlformats.org/officeDocument/2006/relationships/hyperlink" Target="https://ondablanca.com.ar/detalle.php?id=2805/1&amp;SECLAR=BATA-SECLAR-TALLE-4-AL-10" TargetMode="External"/><Relationship Id="rId32" Type="http://schemas.openxmlformats.org/officeDocument/2006/relationships/hyperlink" Target="https://ondablanca.com.ar/detalle.php?id=4146&amp;FUTBOL=FRAZADA-CORDERITO-FUTBOL" TargetMode="External"/><Relationship Id="rId37" Type="http://schemas.openxmlformats.org/officeDocument/2006/relationships/hyperlink" Target="https://ondablanca.com.ar/detalle.php?id=6281&amp;CITY-BLANCO=TOALLON-PLAYERO-CITY-BLANCO-ARGENTINA-C-MOCHILA" TargetMode="External"/><Relationship Id="rId40" Type="http://schemas.openxmlformats.org/officeDocument/2006/relationships/hyperlink" Target="https://ondablanca.com.ar/detalle.php?id=4251&amp;CITY-BLANCO=JUEGO-DE-SABANAS-CITY-BLANCO-INFANTIL" TargetMode="External"/><Relationship Id="rId45" Type="http://schemas.openxmlformats.org/officeDocument/2006/relationships/hyperlink" Target="https://ondablanca.com.ar/detalle.php?id=3080&amp;CITY-BLANCO=MANTA-CITY-BLANCO-MAGICA-LUMINOSA-1-1-2" TargetMode="External"/><Relationship Id="rId53" Type="http://schemas.openxmlformats.org/officeDocument/2006/relationships/hyperlink" Target="https://ondablanca.com.ar/detalle.php?id=2220&amp;LE-KARIM=CORTINA-DE-AMBIENTE-LE-KARIM-INFANTIL" TargetMode="External"/><Relationship Id="rId5" Type="http://schemas.openxmlformats.org/officeDocument/2006/relationships/hyperlink" Target="https://ondablanca.com.ar/detalle.php?id=2606&amp;CITY-BLANCO=ACOLCHADO-FUTBOL-LICENCIA-1-1-2-PLAZAS" TargetMode="External"/><Relationship Id="rId15" Type="http://schemas.openxmlformats.org/officeDocument/2006/relationships/hyperlink" Target="https://ondablanca.com.ar/detalle.php?id=1021N/1&amp;PINATA=JUEGO-DE-SABANAS-PINATA-ULTRA-SOFT" TargetMode="External"/><Relationship Id="rId23" Type="http://schemas.openxmlformats.org/officeDocument/2006/relationships/hyperlink" Target="https://ondablanca.com.ar/detalle.php?id=7964&amp;PINATA=ALMOHADON-PINATA-ESPECIALES-PLUSH-DADO" TargetMode="External"/><Relationship Id="rId28" Type="http://schemas.openxmlformats.org/officeDocument/2006/relationships/hyperlink" Target="https://ondablanca.com.ar/detalle.php?id=10224&amp;FRANCA-VALERI=ACOLCHADO-FRANCA-VALERI-ESTAMPADO-JUVENIL-1-1-2-PLAZAS" TargetMode="External"/><Relationship Id="rId36" Type="http://schemas.openxmlformats.org/officeDocument/2006/relationships/hyperlink" Target="https://ondablanca.com.ar/detalle.php?id=5530&amp;PINATA=JUEGO-DE-SABANAS-PINATA-ULTRA-SOFT-T180-1-1-2-PLAZAS" TargetMode="External"/><Relationship Id="rId49" Type="http://schemas.openxmlformats.org/officeDocument/2006/relationships/hyperlink" Target="https://ondablanca.com.ar/detalle.php?id=1103/1&amp;PALETTE=JUEGO-DE-SABANAS-PALETTE-URBAN-TEENS-1-1-2" TargetMode="External"/><Relationship Id="rId57" Type="http://schemas.openxmlformats.org/officeDocument/2006/relationships/printerSettings" Target="../printerSettings/printerSettings7.bin"/><Relationship Id="rId10" Type="http://schemas.openxmlformats.org/officeDocument/2006/relationships/hyperlink" Target="https://ondablanca.com.ar/detalle.php?id=5823/1&amp;CITY-BLANCO=PONCHO-CITY-BLANCO-INFANTIL" TargetMode="External"/><Relationship Id="rId19" Type="http://schemas.openxmlformats.org/officeDocument/2006/relationships/hyperlink" Target="https://ondablanca.com.ar/detalle.php?id=5061/1&amp;PINATA=FRAZADA-PINATA-CON-CORDERITO" TargetMode="External"/><Relationship Id="rId31" Type="http://schemas.openxmlformats.org/officeDocument/2006/relationships/hyperlink" Target="https://ondablanca.com.ar/detalle.php?id=4670&amp;BLANCO-PARIS=FRAZADA-BLANCO-PARIS-FLANNEL-INFANTIL-1-1-2-PLAZAS" TargetMode="External"/><Relationship Id="rId44" Type="http://schemas.openxmlformats.org/officeDocument/2006/relationships/hyperlink" Target="https://ondablanca.com.ar/detalle.php?id=1811&amp;CITY-BLANCO=TOALLON-SECADO-RAPIDO-ARGENTINA-OFERTA" TargetMode="External"/><Relationship Id="rId52" Type="http://schemas.openxmlformats.org/officeDocument/2006/relationships/hyperlink" Target="https://ondablanca.com.ar/detalle.php?id=2830&amp;PINATA=TOALLON-PINATA-70x140-ALGODON" TargetMode="External"/><Relationship Id="rId4" Type="http://schemas.openxmlformats.org/officeDocument/2006/relationships/hyperlink" Target="https://ondablanca.com.ar/detalle.php?id=3008/1&amp;CASABLANCA=ACOLCHADO-CASABLANCA-FUTBOL" TargetMode="External"/><Relationship Id="rId9" Type="http://schemas.openxmlformats.org/officeDocument/2006/relationships/hyperlink" Target="https://ondablanca.com.ar/detalle.php?id=5661&amp;CITY-BLANCO=FRAZADA-CITY-BLANCO-BOLSA-DE-DORMIR" TargetMode="External"/><Relationship Id="rId14" Type="http://schemas.openxmlformats.org/officeDocument/2006/relationships/hyperlink" Target="https://ondablanca.com.ar/detalle.php?id=5085&amp;KAVANAGH=EDREDON-KAVANAGH-FLANNEL-ESTAMPADO-TWIN" TargetMode="External"/><Relationship Id="rId22" Type="http://schemas.openxmlformats.org/officeDocument/2006/relationships/hyperlink" Target="https://ondablanca.com.ar/detalle.php?id=7963&amp;PINATA=ALMOHADON-PINATA-ESPECIALES-PLUSH" TargetMode="External"/><Relationship Id="rId27" Type="http://schemas.openxmlformats.org/officeDocument/2006/relationships/hyperlink" Target="https://ondablanca.com.ar/detalle.php?id=2165/1&amp;AMARELO=TOALLON-PLAYERO-AMARELO-CON-FORMA" TargetMode="External"/><Relationship Id="rId30" Type="http://schemas.openxmlformats.org/officeDocument/2006/relationships/hyperlink" Target="https://ondablanca.com.ar/detalle.php?id=1288&amp;BLANCO-PARIS=ACOLCHADO-BLANCO-PARIS-INFANTIL" TargetMode="External"/><Relationship Id="rId35" Type="http://schemas.openxmlformats.org/officeDocument/2006/relationships/hyperlink" Target="https://ondablanca.com.ar/detalle.php?id=1276&amp;CITY-BLANCO=TOALLON-PLAYERO-CITY-BLANCO-INFANTIL" TargetMode="External"/><Relationship Id="rId43" Type="http://schemas.openxmlformats.org/officeDocument/2006/relationships/hyperlink" Target="https://ondablanca.com.ar/detalle.php?id=3684/1&amp;FUTBOL=JUEGO-DE-SABANAS-FUTBOL-ARGENTINA-TWIN" TargetMode="External"/><Relationship Id="rId48" Type="http://schemas.openxmlformats.org/officeDocument/2006/relationships/hyperlink" Target="https://ondablanca.com.ar/detalle.php?id=5581&amp;PINATA=PIJAMA-PINATA-MAXI-BUZO-XL" TargetMode="External"/><Relationship Id="rId56" Type="http://schemas.openxmlformats.org/officeDocument/2006/relationships/hyperlink" Target="https://ondablanca.com.ar/detalle.php?id=5370&amp;PI%EF%BF%BDATA=JUEGO-DE-SABANAS-PI%EF%BF%BDATA-CUNA-FUNCIONAL" TargetMode="External"/><Relationship Id="rId8" Type="http://schemas.openxmlformats.org/officeDocument/2006/relationships/hyperlink" Target="https://ondablanca.com.ar/detalle.php?id=9358&amp;CITY-BLANCO=CAMISON-CITY-BLANCO-DE-TOALLA" TargetMode="External"/><Relationship Id="rId51" Type="http://schemas.openxmlformats.org/officeDocument/2006/relationships/hyperlink" Target="https://ondablanca.com.ar/detalle.php?id=1021N/01&amp;PINATA=JUEGO-SABANA-PINATA-ULTRA-SOFT-BUZZ-LIGHTYEAR" TargetMode="External"/><Relationship Id="rId3" Type="http://schemas.openxmlformats.org/officeDocument/2006/relationships/hyperlink" Target="https://ondablanca.com.ar/detalle.php?id=1288&amp;BLANCO-PARIS=ACOLCHADO-BLANCO-PARIS-INFANTIL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ondablanca.com.ar/detalle.php?id=5249&amp;DANUBIO=JUEGO-DE-SABANAS-DANUBIO-RAICES-1-1-2-PLAZAS" TargetMode="External"/><Relationship Id="rId117" Type="http://schemas.openxmlformats.org/officeDocument/2006/relationships/hyperlink" Target="https://ondablanca.com.ar/detalle.php?id=2975&amp;DANUBIO=JUEGO-DE-SABANAS-DANUBIO-BOTANICAL-1-1-2-PLAZAS" TargetMode="External"/><Relationship Id="rId21" Type="http://schemas.openxmlformats.org/officeDocument/2006/relationships/hyperlink" Target="https://ondablanca.com.ar/detalle.php?id=1627&amp;DANUBIO=JUEGO-DE-SABANAS-DANUBIO-COLORS-200H-KING" TargetMode="External"/><Relationship Id="rId42" Type="http://schemas.openxmlformats.org/officeDocument/2006/relationships/hyperlink" Target="https://ondablanca.com.ar/detalle.php?id=100/1&amp;DANUBIO=JUEGO-DE-SABANAS-DANUBIO-SUPLESA-144H-2-1-2" TargetMode="External"/><Relationship Id="rId47" Type="http://schemas.openxmlformats.org/officeDocument/2006/relationships/hyperlink" Target="https://ondablanca.com.ar/detalle.php?id=8601&amp;DINA-GERADE=JUEGO-DE-SABANAS-DINA-GERADE-MONO-KING" TargetMode="External"/><Relationship Id="rId63" Type="http://schemas.openxmlformats.org/officeDocument/2006/relationships/hyperlink" Target="https://ondablanca.com.ar/detalle.php?id=1022/1&amp;PALETTE=JUEGO-DE-SABANAS-PALETTE-LOOK-1-1-2-PLAZA" TargetMode="External"/><Relationship Id="rId68" Type="http://schemas.openxmlformats.org/officeDocument/2006/relationships/hyperlink" Target="https://ondablanca.com.ar/detalle.php?id=1832&amp;ALCOYANA=SABANA-AJUSTABLE-ALCOYANA-ESTUDIO-1-1-2-PLAZAS" TargetMode="External"/><Relationship Id="rId84" Type="http://schemas.openxmlformats.org/officeDocument/2006/relationships/hyperlink" Target="https://ondablanca.com.ar/detalle.php?id=1065/1&amp;ALCOYANA=JUEGO-DE-SABANAS-ALCOYANA-PREMIUM-1-1-2" TargetMode="External"/><Relationship Id="rId89" Type="http://schemas.openxmlformats.org/officeDocument/2006/relationships/hyperlink" Target="https://ondablanca.com.ar/detalle.php?id=530/1&amp;DANUBIO=JUEGO-DE-SABANAS-DANUBIO-CLASSIC-2-1-2" TargetMode="External"/><Relationship Id="rId112" Type="http://schemas.openxmlformats.org/officeDocument/2006/relationships/hyperlink" Target="https://ondablanca.com.ar/detalle.php?id=5531&amp;PINATA=JUEGO-DE-SABANAS-PINATA-ULTRA-SOFT-T180-2-1-2-PLAZAS" TargetMode="External"/><Relationship Id="rId133" Type="http://schemas.openxmlformats.org/officeDocument/2006/relationships/hyperlink" Target="https://ondablanca.com.ar/detalle.php?id=7541&amp;KAVANAGH=JUEGO-DE-SABANAS-KAVANAGH-SOFT-BASIC-2-1-2-PLAZAS" TargetMode="External"/><Relationship Id="rId138" Type="http://schemas.openxmlformats.org/officeDocument/2006/relationships/hyperlink" Target="https://ondablanca.com.ar/detalle.php?id=02020&amp;CAMPOMAYO=JUEGO-DE-SABANAS-CAMPOMAYO-1-1-2" TargetMode="External"/><Relationship Id="rId154" Type="http://schemas.openxmlformats.org/officeDocument/2006/relationships/hyperlink" Target="https://ondablanca.com.ar/detalle.php?id=5433&amp;ALCOYANA=JUEGO-DE-SABANAS-ALCOYANA-BRODERIE-KING" TargetMode="External"/><Relationship Id="rId159" Type="http://schemas.openxmlformats.org/officeDocument/2006/relationships/hyperlink" Target="https://ondablanca.com.ar/detalle.php?id=7025&amp;CANNON=JUEGO-DE-SABANAS-CANNON-FIELDCREST-LISAS-TWIN" TargetMode="External"/><Relationship Id="rId175" Type="http://schemas.openxmlformats.org/officeDocument/2006/relationships/hyperlink" Target="https://ondablanca.com.ar/detalle.php?id=525/1&amp;DANUBIO=JUEGO-DE-SABANAS-DANUBIO-GEO-144H-2-1-2" TargetMode="External"/><Relationship Id="rId170" Type="http://schemas.openxmlformats.org/officeDocument/2006/relationships/hyperlink" Target="https://ondablanca.com.ar/detalle.php?id=3020&amp;CAMPOMAYO=JUEGO-DE-SABANAS-CAMPOMAYO-SAUVIGNON-TWIN" TargetMode="External"/><Relationship Id="rId16" Type="http://schemas.openxmlformats.org/officeDocument/2006/relationships/hyperlink" Target="https://ondablanca.com.ar/detalle.php?id=8716&amp;CITY-BLANCO=JUEGO-DE-SABANAS-CITY-BLANCO-BRODERIE-1-1-2-PLAZAS" TargetMode="External"/><Relationship Id="rId107" Type="http://schemas.openxmlformats.org/officeDocument/2006/relationships/hyperlink" Target="https://ondablanca.com.ar/detalle.php?id=1073/01&amp;PALETTE=JUEGO-DE-SABANAS-PALETTE-ACCENT-1-1-2-PLAZA" TargetMode="External"/><Relationship Id="rId11" Type="http://schemas.openxmlformats.org/officeDocument/2006/relationships/hyperlink" Target="https://ondablanca.com.ar/detalle.php?id=1008/2&amp;CANNON=JUEGO-DE-SABANAS-CANNON-CLASSIC-TWIN" TargetMode="External"/><Relationship Id="rId32" Type="http://schemas.openxmlformats.org/officeDocument/2006/relationships/hyperlink" Target="https://ondablanca.com.ar/detalle.php?id=2084&amp;DANUBIO=JUEGO-DE-SABANAS-DANUBIO-DREAMS-1-1-2-PLAZAS" TargetMode="External"/><Relationship Id="rId37" Type="http://schemas.openxmlformats.org/officeDocument/2006/relationships/hyperlink" Target="https://ondablanca.com.ar/detalle.php?id=2126&amp;DANUBIO=JUEGO-DE-SABANAS-DANUBIO-DRESSY-2-1-2-PLAZAS" TargetMode="External"/><Relationship Id="rId53" Type="http://schemas.openxmlformats.org/officeDocument/2006/relationships/hyperlink" Target="https://ondablanca.com.ar/detalle.php?id=1033/1&amp;FIESTA=JUEGO-DE-SABANAS-FIESTA-144-HILOS-KING" TargetMode="External"/><Relationship Id="rId58" Type="http://schemas.openxmlformats.org/officeDocument/2006/relationships/hyperlink" Target="https://ondablanca.com.ar/detalle.php?id=3548/1&amp;LE-KARIM=JUEGO-DE-SABANAS-LE-KARIM-1-1-2" TargetMode="External"/><Relationship Id="rId74" Type="http://schemas.openxmlformats.org/officeDocument/2006/relationships/hyperlink" Target="https://ondablanca.com.ar/detalle.php?id=1423/1&amp;DANUBIO=SABANA-AJUSTABLE-DANUBIO-2-1-2-PLAZAS" TargetMode="External"/><Relationship Id="rId79" Type="http://schemas.openxmlformats.org/officeDocument/2006/relationships/hyperlink" Target="https://ondablanca.com.ar/detalle.php?id=029&amp;TOUCH=SABANA-AJUSTABLE-TOUCH-OF-CLASS-KING" TargetMode="External"/><Relationship Id="rId102" Type="http://schemas.openxmlformats.org/officeDocument/2006/relationships/hyperlink" Target="https://ondablanca.com.ar/detalle.php?id=1011/2&amp;CANNON=JUEGO-DE-SABANAS-CANNON-CLASSIC-KING" TargetMode="External"/><Relationship Id="rId123" Type="http://schemas.openxmlformats.org/officeDocument/2006/relationships/hyperlink" Target="https://ondablanca.com.ar/detalle.php?id=1202/1&amp;PALETTE=JUEGO-DE-SABANAS-PALETTE-GLASS-200-HILOS-TWIN" TargetMode="External"/><Relationship Id="rId128" Type="http://schemas.openxmlformats.org/officeDocument/2006/relationships/hyperlink" Target="https://ondablanca.com.ar/detalle.php?id=3057&amp;CITY-BLANCO=JUEGO-DE-SABANAS-CITY-BLANCO-RAYADA-2-1-2-PLAZAS" TargetMode="External"/><Relationship Id="rId144" Type="http://schemas.openxmlformats.org/officeDocument/2006/relationships/hyperlink" Target="https://ondablanca.com.ar/detalle.php?id=1075/01&amp;PALETTE=JUEGO-DE-SABANAS-PALETTE-ACCENT-KING" TargetMode="External"/><Relationship Id="rId149" Type="http://schemas.openxmlformats.org/officeDocument/2006/relationships/hyperlink" Target="https://ondablanca.com.ar/detalle.php?id=0638&amp;DANUBIO=JUEGO-DE-SABANAS-DANUBIO-DONNA-UOMO-144H-1-1-2-PLAZA" TargetMode="External"/><Relationship Id="rId5" Type="http://schemas.openxmlformats.org/officeDocument/2006/relationships/hyperlink" Target="https://ondablanca.com.ar/detalle.php?id=3103&amp;BLANCO-PARIS=JUEGO-DE-SABANAS-BLANCO-PARIS-SATEN-KING" TargetMode="External"/><Relationship Id="rId90" Type="http://schemas.openxmlformats.org/officeDocument/2006/relationships/hyperlink" Target="https://ondablanca.com.ar/detalle.php?id=531/1&amp;DANUBIO=JUEGO-DE-SABANAS-DANUBIO-CLASSIC-FULL" TargetMode="External"/><Relationship Id="rId95" Type="http://schemas.openxmlformats.org/officeDocument/2006/relationships/hyperlink" Target="https://ondablanca.com.ar/detalle.php?id=1158&amp;DANUBIO=JUEGO-DE-SABANAS-DANUBIO-ROMANTICA-KING" TargetMode="External"/><Relationship Id="rId160" Type="http://schemas.openxmlformats.org/officeDocument/2006/relationships/hyperlink" Target="https://ondablanca.com.ar/detalle.php?id=1673&amp;MARIAGES=JUEGO-DE-SABANAS-MARIAGES-HOME-TWIN" TargetMode="External"/><Relationship Id="rId165" Type="http://schemas.openxmlformats.org/officeDocument/2006/relationships/hyperlink" Target="https://ondablanca.com.ar/detalle.php?id=71/1&amp;DANUBIO=JUEGO-DE-SABANAS-DANUBIO-COLORS-144H-100-2-1-2" TargetMode="External"/><Relationship Id="rId181" Type="http://schemas.openxmlformats.org/officeDocument/2006/relationships/hyperlink" Target="https://ondablanca.com.ar/detalle.php?id=7021&amp;KAVANAGH=JUEGO-DE-SABANAS-KAVANAGH-SOFT-2-1-2-PLAZAS" TargetMode="External"/><Relationship Id="rId22" Type="http://schemas.openxmlformats.org/officeDocument/2006/relationships/hyperlink" Target="https://ondablanca.com.ar/detalle.php?id=210/1&amp;DANUBIO=JUEGO-DE-SABANAS-DANUBIO-COLORS-MIXTA-1-1-2" TargetMode="External"/><Relationship Id="rId27" Type="http://schemas.openxmlformats.org/officeDocument/2006/relationships/hyperlink" Target="https://ondablanca.com.ar/detalle.php?id=902&amp;DANUBIO=JUEGO-DE-SABANAS-DANUBIO-BASIC-1-1-2" TargetMode="External"/><Relationship Id="rId43" Type="http://schemas.openxmlformats.org/officeDocument/2006/relationships/hyperlink" Target="https://ondablanca.com.ar/detalle.php?id=1153&amp;DANUBIO=JUEGO-DE-SABANAS-DANUBIO-TANGO-KING" TargetMode="External"/><Relationship Id="rId48" Type="http://schemas.openxmlformats.org/officeDocument/2006/relationships/hyperlink" Target="https://ondablanca.com.ar/detalle.php?id=4397/1&amp;DINA-GERADE=JUEGO-DE-SABANAS-DINA-GERADE-JOY-KING" TargetMode="External"/><Relationship Id="rId64" Type="http://schemas.openxmlformats.org/officeDocument/2006/relationships/hyperlink" Target="https://ondablanca.com.ar/detalle.php?id=1077&amp;PALETTE=JUEGO-DE-SABANAS-PALETTE-LINES-KING" TargetMode="External"/><Relationship Id="rId69" Type="http://schemas.openxmlformats.org/officeDocument/2006/relationships/hyperlink" Target="https://ondablanca.com.ar/detalle.php?id=1833&amp;ALCOYANA=SABANA-AJUSTABLE-ALCOYANA-ESTUDIO-2-1-2-PLAZAS" TargetMode="External"/><Relationship Id="rId113" Type="http://schemas.openxmlformats.org/officeDocument/2006/relationships/hyperlink" Target="https://ondablanca.com.ar/detalle.php?id=001/1&amp;SEDUCCION=JUEGO-DE-SABANAS-SEDUCCION-1-1-2" TargetMode="External"/><Relationship Id="rId118" Type="http://schemas.openxmlformats.org/officeDocument/2006/relationships/hyperlink" Target="https://ondablanca.com.ar/detalle.php?id=2976&amp;DANUBIO=JUEGO-DE-SABANAS-DANUBIO-BOTANICAL-2-1-2-PLAZAS" TargetMode="External"/><Relationship Id="rId134" Type="http://schemas.openxmlformats.org/officeDocument/2006/relationships/hyperlink" Target="https://ondablanca.com.ar/detalle.php?id=2277&amp;CANNON=JUEGO-DE-SABANAS-CANNON-STYLE-TWIN" TargetMode="External"/><Relationship Id="rId139" Type="http://schemas.openxmlformats.org/officeDocument/2006/relationships/hyperlink" Target="https://ondablanca.com.ar/detalle.php?id=02021&amp;CAMPOMAYO=JUEGO-DE-SABANAS-CAMPOMAYO-2-1-2" TargetMode="External"/><Relationship Id="rId80" Type="http://schemas.openxmlformats.org/officeDocument/2006/relationships/hyperlink" Target="https://ondablanca.com.ar/detalle.php?id=026&amp;TOUCH=SABANA-AJUSTABLE-TOUCH-OF-CLASS-1-1-2-PLAZAS" TargetMode="External"/><Relationship Id="rId85" Type="http://schemas.openxmlformats.org/officeDocument/2006/relationships/hyperlink" Target="https://ondablanca.com.ar/detalle.php?id=1066/1&amp;ALCOYANA=JUEGO-DE-SABANAS-ALCOYANA-PREMIUM-2-1-2" TargetMode="External"/><Relationship Id="rId150" Type="http://schemas.openxmlformats.org/officeDocument/2006/relationships/hyperlink" Target="https://ondablanca.com.ar/detalle.php?id=0639&amp;DANUBIO=JUEGO-DE-SABANAS-DANUBIO-DONNA-UOMO-144H-2-1-2-PLAZAS" TargetMode="External"/><Relationship Id="rId155" Type="http://schemas.openxmlformats.org/officeDocument/2006/relationships/hyperlink" Target="https://ondablanca.com.ar/detalle.php?id=5432&amp;ALCOYANA=JUEGO-DE-SABANAS-ALCOYANA-BRODERIE-QUEEN" TargetMode="External"/><Relationship Id="rId171" Type="http://schemas.openxmlformats.org/officeDocument/2006/relationships/hyperlink" Target="https://ondablanca.com.ar/detalle.php?id=1110/1&amp;DANUBIO=JUEGO-DE-SABANAS-DANUBIO-400-HILOS-KING" TargetMode="External"/><Relationship Id="rId176" Type="http://schemas.openxmlformats.org/officeDocument/2006/relationships/hyperlink" Target="https://ondablanca.com.ar/detalle.php?id=526/1&amp;DANUBIO=JUEGO-DE-SABANAS-DANUBIO-GEO-144H-KING" TargetMode="External"/><Relationship Id="rId12" Type="http://schemas.openxmlformats.org/officeDocument/2006/relationships/hyperlink" Target="https://ondablanca.com.ar/detalle.php?id=7010&amp;CANNON=JUEGO-DE-SABANAS-CANNON-FIELDCREST-TWIN" TargetMode="External"/><Relationship Id="rId17" Type="http://schemas.openxmlformats.org/officeDocument/2006/relationships/hyperlink" Target="https://ondablanca.com.ar/detalle.php?id=715/1&amp;CITY-BLANCO=JUEGO-DE-SABANAS-CITY-BLANCO-BRODERIE-2-1-2-PLAZAS" TargetMode="External"/><Relationship Id="rId33" Type="http://schemas.openxmlformats.org/officeDocument/2006/relationships/hyperlink" Target="https://ondablanca.com.ar/detalle.php?id=2125&amp;DANUBIO=JUEGO-DE-SABANAS-DANUBIO-DRESSY-1-1-2-PLAZAS" TargetMode="External"/><Relationship Id="rId38" Type="http://schemas.openxmlformats.org/officeDocument/2006/relationships/hyperlink" Target="https://ondablanca.com.ar/detalle.php?id=1152&amp;DANUBIO=JUEGO-DE-SABANAS-DANUBIO-TANGO-2-1-2-PLAZA" TargetMode="External"/><Relationship Id="rId59" Type="http://schemas.openxmlformats.org/officeDocument/2006/relationships/hyperlink" Target="https://ondablanca.com.ar/detalle.php?id=1676&amp;MARIAGES=JUEGO-DE-SABANAS-MARIAGES-HOME-KING" TargetMode="External"/><Relationship Id="rId103" Type="http://schemas.openxmlformats.org/officeDocument/2006/relationships/hyperlink" Target="https://ondablanca.com.ar/detalle.php?id=1009/1&amp;CANNON=JUEGO-DE-SABANAS-CANNON-COLORS-FULL" TargetMode="External"/><Relationship Id="rId108" Type="http://schemas.openxmlformats.org/officeDocument/2006/relationships/hyperlink" Target="https://ondablanca.com.ar/detalle.php?id=1074/01&amp;PALETTE=JUEGO-DE-SABANAS-PALETTE-ACCENT-2-1-2-PLAZAS" TargetMode="External"/><Relationship Id="rId124" Type="http://schemas.openxmlformats.org/officeDocument/2006/relationships/hyperlink" Target="https://ondablanca.com.ar/detalle.php?id=1076&amp;PALETTE=JUEGO-DE-SABANAS-PALETTE-LINES-FULL" TargetMode="External"/><Relationship Id="rId129" Type="http://schemas.openxmlformats.org/officeDocument/2006/relationships/hyperlink" Target="https://ondablanca.com.ar/detalle.php?id=2278&amp;CANNON=JUEGO-DE-SABANAS-CANNON-STYLE-FULL" TargetMode="External"/><Relationship Id="rId54" Type="http://schemas.openxmlformats.org/officeDocument/2006/relationships/hyperlink" Target="https://ondablanca.com.ar/detalle.php?id=4624&amp;FIESTA=JUEGO-DE-SABANAS-FIESTA-180-HILOS-TWIN" TargetMode="External"/><Relationship Id="rId70" Type="http://schemas.openxmlformats.org/officeDocument/2006/relationships/hyperlink" Target="https://ondablanca.com.ar/detalle.php?id=3122&amp;BLANCO-PARIS=SABANA-AJUSTABLE-BLANCO-PARIS-SATEN-QUEEN" TargetMode="External"/><Relationship Id="rId75" Type="http://schemas.openxmlformats.org/officeDocument/2006/relationships/hyperlink" Target="https://ondablanca.com.ar/detalle.php?id=1422/1&amp;DANUBIO=SABANA-AJUSTABLE-DANUBIO-1-1-2-PLAZA" TargetMode="External"/><Relationship Id="rId91" Type="http://schemas.openxmlformats.org/officeDocument/2006/relationships/hyperlink" Target="https://ondablanca.com.ar/detalle.php?id=2086&amp;DANUBIO=JUEGO-DE-SABANAS-DANUBIO-DREAMS-KING" TargetMode="External"/><Relationship Id="rId96" Type="http://schemas.openxmlformats.org/officeDocument/2006/relationships/hyperlink" Target="https://ondablanca.com.ar/detalle.php?id=1157&amp;DANUBIO=JUEGO-DE-SABANAS-DANUBIO-ROMANTICA-QUEEN" TargetMode="External"/><Relationship Id="rId140" Type="http://schemas.openxmlformats.org/officeDocument/2006/relationships/hyperlink" Target="https://ondablanca.com.ar/detalle.php?id=02022&amp;CAMPOMAYO=JUEGO-DE-SABANAS-CAMPOMAYO-QUEEN" TargetMode="External"/><Relationship Id="rId145" Type="http://schemas.openxmlformats.org/officeDocument/2006/relationships/hyperlink" Target="https://ondablanca.com.ar/detalle.php?id=432/1&amp;PALETTE=JUEGO-DE-SABANAS-PALETTE-FREE-1-1-2" TargetMode="External"/><Relationship Id="rId161" Type="http://schemas.openxmlformats.org/officeDocument/2006/relationships/hyperlink" Target="https://ondablanca.com.ar/detalle.php?id=1161&amp;PALETTE=JUEGO-DE-SABANAS-PALETTE-IVORY-KING" TargetMode="External"/><Relationship Id="rId166" Type="http://schemas.openxmlformats.org/officeDocument/2006/relationships/hyperlink" Target="https://ondablanca.com.ar/detalle.php?id=1771&amp;BELGRANO=JUEGO-DE-SABANAS-BLANCO-BELGRANO-2-1-2-PLAZAS" TargetMode="External"/><Relationship Id="rId182" Type="http://schemas.openxmlformats.org/officeDocument/2006/relationships/printerSettings" Target="../printerSettings/printerSettings8.bin"/><Relationship Id="rId1" Type="http://schemas.openxmlformats.org/officeDocument/2006/relationships/hyperlink" Target="https://ondablanca.com.ar/detalle.php?id=1108/1&amp;ALCOYANA=JUEGO-DE-SABANAS-ALCOYANA-ESSENCIA-1-1-2-PLAZAS" TargetMode="External"/><Relationship Id="rId6" Type="http://schemas.openxmlformats.org/officeDocument/2006/relationships/hyperlink" Target="https://ondablanca.com.ar/detalle.php?id=1239&amp;CAMARO=JUEGO-DE-SABANAS-ALLEGRA-2-1-2-PLAZAS" TargetMode="External"/><Relationship Id="rId23" Type="http://schemas.openxmlformats.org/officeDocument/2006/relationships/hyperlink" Target="https://ondablanca.com.ar/detalle.php?id=70/1&amp;DANUBIO=JUEGO-DE-SABANAS-DANUBIO-COLORS-144H-100-ALG-TWIN" TargetMode="External"/><Relationship Id="rId28" Type="http://schemas.openxmlformats.org/officeDocument/2006/relationships/hyperlink" Target="https://ondablanca.com.ar/detalle.php?id=213/1&amp;DANUBIO=JUEGO-DE-SABANAS-DANUBIO-COLORS-MIXTA-KING" TargetMode="External"/><Relationship Id="rId49" Type="http://schemas.openxmlformats.org/officeDocument/2006/relationships/hyperlink" Target="https://ondablanca.com.ar/detalle.php?id=1081&amp;DINA-GERADE=JUEGO-DE-SABANAS-DINA-GERADE-ORGANZA-KING" TargetMode="External"/><Relationship Id="rId114" Type="http://schemas.openxmlformats.org/officeDocument/2006/relationships/hyperlink" Target="https://ondablanca.com.ar/detalle.php?id=002/1&amp;SEDUCCION=JUEGO-DE-SABANAS-SEDUCCION-2-1-2" TargetMode="External"/><Relationship Id="rId119" Type="http://schemas.openxmlformats.org/officeDocument/2006/relationships/hyperlink" Target="https://ondablanca.com.ar/detalle.php?id=214/1&amp;DANUBIO=JUEGO-DE-SABANAS-DANUBIO-SEMPRE-180H-1-1-2-PL" TargetMode="External"/><Relationship Id="rId44" Type="http://schemas.openxmlformats.org/officeDocument/2006/relationships/hyperlink" Target="https://ondablanca.com.ar/detalle.php?id=102/1&amp;DANUBIO=JUEGO-DE-SABANAS-DANUBIO-SUPLESA-144H-KING" TargetMode="External"/><Relationship Id="rId60" Type="http://schemas.openxmlformats.org/officeDocument/2006/relationships/hyperlink" Target="https://ondablanca.com.ar/detalle.php?id=1675&amp;MARIAGES=JUEGO-DE-SABANAS-MARIAGES-HOME-QUEEN" TargetMode="External"/><Relationship Id="rId65" Type="http://schemas.openxmlformats.org/officeDocument/2006/relationships/hyperlink" Target="https://ondablanca.com.ar/detalle.php?id=1075&amp;PALETTE=JUEGO-DE-SABANAS-PALETTE-LINES-QUEEN" TargetMode="External"/><Relationship Id="rId81" Type="http://schemas.openxmlformats.org/officeDocument/2006/relationships/hyperlink" Target="https://ondablanca.com.ar/detalle.php?id=1069/1&amp;ALCOYANA=JUEGO-DE-SABANAS-ALCOYANA-CLASICA-2-1-2-PLAZAS" TargetMode="External"/><Relationship Id="rId86" Type="http://schemas.openxmlformats.org/officeDocument/2006/relationships/hyperlink" Target="https://ondablanca.com.ar/detalle.php?id=1149&amp;ALCOYANA=JUEGO-DE-SABANAS-ALCOYANA-ESTUDIO-1-1-2-PLAZAS" TargetMode="External"/><Relationship Id="rId130" Type="http://schemas.openxmlformats.org/officeDocument/2006/relationships/hyperlink" Target="https://ondablanca.com.ar/detalle.php?id=2280&amp;CANNON=JUEGO-DE-SABANAS-CANNON-STYLE-KING" TargetMode="External"/><Relationship Id="rId135" Type="http://schemas.openxmlformats.org/officeDocument/2006/relationships/hyperlink" Target="https://ondablanca.com.ar/detalle.php?id=1324&amp;PALETTE=JUEGO-DE-SABANAS-PALETTE-LOOK-BASIC-2-1-2" TargetMode="External"/><Relationship Id="rId151" Type="http://schemas.openxmlformats.org/officeDocument/2006/relationships/hyperlink" Target="https://ondablanca.com.ar/detalle.php?id=0640&amp;DANUBIO=JUEGO-DE-SABANAS-DANUBIO-DONNA-UOMO-144H-KING" TargetMode="External"/><Relationship Id="rId156" Type="http://schemas.openxmlformats.org/officeDocument/2006/relationships/hyperlink" Target="https://ondablanca.com.ar/detalle.php?id=7406&amp;AMARELO=JUEGO-DE-SABANAS-AMARELO-180-HILOS-1-1-2-PLAZA" TargetMode="External"/><Relationship Id="rId177" Type="http://schemas.openxmlformats.org/officeDocument/2006/relationships/hyperlink" Target="https://ondablanca.com.ar/detalle.php?id=2630&amp;DANUBIO=JUEGO-DE-SABANAS-DANUBIO-STRIPES-144H-1-1-2-PLAZAS" TargetMode="External"/><Relationship Id="rId4" Type="http://schemas.openxmlformats.org/officeDocument/2006/relationships/hyperlink" Target="https://ondablanca.com.ar/detalle.php?id=3101&amp;BLANCO-PARIS=JUEGO-DE-SABANAS-BLANCO-PARIS-SATEN-QUEEN" TargetMode="External"/><Relationship Id="rId9" Type="http://schemas.openxmlformats.org/officeDocument/2006/relationships/hyperlink" Target="https://ondablanca.com.ar/detalle.php?id=7012&amp;CANNON=JUEGO-DE-SABANAS-CANNON-FIELDCREST-QUEEN" TargetMode="External"/><Relationship Id="rId172" Type="http://schemas.openxmlformats.org/officeDocument/2006/relationships/hyperlink" Target="https://ondablanca.com.ar/detalle.php?id=1109/1&amp;DANUBIO=JUEGO-DE-SABANAS-DANUBIO-400-HILOS-QUEEN" TargetMode="External"/><Relationship Id="rId180" Type="http://schemas.openxmlformats.org/officeDocument/2006/relationships/hyperlink" Target="https://ondablanca.com.ar/detalle.php?id=2632&amp;DANUBIO=JUEGO-DE-SABANAS-DANUBIO-STRIPES-144H-QUEEN" TargetMode="External"/><Relationship Id="rId13" Type="http://schemas.openxmlformats.org/officeDocument/2006/relationships/hyperlink" Target="https://ondablanca.com.ar/detalle.php?id=1008/1&amp;CANNON=JUEGO-DE-SABANAS-CANNON-COLORS-TWIN" TargetMode="External"/><Relationship Id="rId18" Type="http://schemas.openxmlformats.org/officeDocument/2006/relationships/hyperlink" Target="https://ondablanca.com.ar/detalle.php?id=2624&amp;DANUBIO=JUEGO-DE-SABANAS-DANUBIO-SUPLESA-200-HILOS-TWIN" TargetMode="External"/><Relationship Id="rId39" Type="http://schemas.openxmlformats.org/officeDocument/2006/relationships/hyperlink" Target="https://ondablanca.com.ar/detalle.php?id=0524&amp;DANUBIO=JUEGO-DE-SABANAS-DANUBIO-COLORS-200H-TWIN" TargetMode="External"/><Relationship Id="rId109" Type="http://schemas.openxmlformats.org/officeDocument/2006/relationships/hyperlink" Target="https://ondablanca.com.ar/detalle.php?id=1023/1&amp;PALETTE=JUEGO-DE-SABANAS-PALETTE-LOOK-2-1-2-PLAZAS" TargetMode="External"/><Relationship Id="rId34" Type="http://schemas.openxmlformats.org/officeDocument/2006/relationships/hyperlink" Target="https://ondablanca.com.ar/detalle.php?id=321/1&amp;DANUBIO=JUEGO-DE-SABANAS-DANUBIO-SUPLESA-144H-1-1-2" TargetMode="External"/><Relationship Id="rId50" Type="http://schemas.openxmlformats.org/officeDocument/2006/relationships/hyperlink" Target="https://ondablanca.com.ar/detalle.php?id=4340&amp;DINA-GERADE=JUEGO-DE-SABANAS-DINA-GERADE-TOKYO-KING" TargetMode="External"/><Relationship Id="rId55" Type="http://schemas.openxmlformats.org/officeDocument/2006/relationships/hyperlink" Target="https://ondablanca.com.ar/detalle.php?id=3526&amp;LE-KARIM=JUEGO-DE-SABANAS-LE-KARIM-LISO-2-1-2-PLAZAS" TargetMode="External"/><Relationship Id="rId76" Type="http://schemas.openxmlformats.org/officeDocument/2006/relationships/hyperlink" Target="https://ondablanca.com.ar/detalle.php?id=1424/1&amp;DANUBIO=SABANA-AJUSTABLE-DANUBIO-KING" TargetMode="External"/><Relationship Id="rId97" Type="http://schemas.openxmlformats.org/officeDocument/2006/relationships/hyperlink" Target="https://ondablanca.com.ar/detalle.php?id=4625&amp;FIESTA=JUEGO-DE-SABANAS-FIESTA-180-HILOS-QUEEN" TargetMode="External"/><Relationship Id="rId104" Type="http://schemas.openxmlformats.org/officeDocument/2006/relationships/hyperlink" Target="https://ondablanca.com.ar/detalle.php?id=1011/1&amp;CANNON=JUEGO-DE-SABANAS-CANNON-COLORS-KING" TargetMode="External"/><Relationship Id="rId120" Type="http://schemas.openxmlformats.org/officeDocument/2006/relationships/hyperlink" Target="https://ondablanca.com.ar/detalle.php?id=215/1&amp;DANUBIO=JUEGO-DE-SABANAS-DANUBIO-SEMPRE-180H-2-1-2-PL" TargetMode="External"/><Relationship Id="rId125" Type="http://schemas.openxmlformats.org/officeDocument/2006/relationships/hyperlink" Target="https://ondablanca.com.ar/detalle.php?id=1074/1&amp;PALETTE=JUEGO-DE-SABANAS-PALETTE-LINES-TWIN" TargetMode="External"/><Relationship Id="rId141" Type="http://schemas.openxmlformats.org/officeDocument/2006/relationships/hyperlink" Target="https://ondablanca.com.ar/detalle.php?id=1113/1&amp;DANUBIO=JUEGO-DE-SABANAS-DANUBIO-300-HILOS-KING" TargetMode="External"/><Relationship Id="rId146" Type="http://schemas.openxmlformats.org/officeDocument/2006/relationships/hyperlink" Target="https://ondablanca.com.ar/productos.php?busca=434%2F1&amp;x=0&amp;y=0" TargetMode="External"/><Relationship Id="rId167" Type="http://schemas.openxmlformats.org/officeDocument/2006/relationships/hyperlink" Target="https://ondablanca.com.ar/detalle.php?id=3151&amp;BLANCO-PARIS=JUEGO-DE-SABANAS-BLANCO-PARIS-WASHED-2-1-2-PLAZAS" TargetMode="External"/><Relationship Id="rId7" Type="http://schemas.openxmlformats.org/officeDocument/2006/relationships/hyperlink" Target="https://ondablanca.com.ar/detalle.php?id=1238&amp;CAMARO=JUEGO-DE-SABANAS-ALLEGRA-1-1-2-PLAZAS" TargetMode="External"/><Relationship Id="rId71" Type="http://schemas.openxmlformats.org/officeDocument/2006/relationships/hyperlink" Target="https://ondablanca.com.ar/detalle.php?id=3118&amp;BLANCO-PARIS=SABANA-AJUSTABLE-BLANCO-PARIS-SATEN-KING" TargetMode="External"/><Relationship Id="rId92" Type="http://schemas.openxmlformats.org/officeDocument/2006/relationships/hyperlink" Target="https://ondablanca.com.ar/detalle.php?id=6259&amp;DANUBIO=JUEGO-DE-SABANAS-DANUBIO-RAICES-2-1-2-PLAZAS" TargetMode="External"/><Relationship Id="rId162" Type="http://schemas.openxmlformats.org/officeDocument/2006/relationships/hyperlink" Target="https://ondablanca.com.ar/detalle.php?id=1160&amp;PALETTE=JUEGO-DE-SABANAS-PALETTE-IVORY-QUEEN" TargetMode="External"/><Relationship Id="rId2" Type="http://schemas.openxmlformats.org/officeDocument/2006/relationships/hyperlink" Target="https://ondablanca.com.ar/detalle.php?id=1107/1&amp;ALCOYANA=JUEGO-DE-SABANAS-ALCOYANA-ESSENCIA-KING" TargetMode="External"/><Relationship Id="rId29" Type="http://schemas.openxmlformats.org/officeDocument/2006/relationships/hyperlink" Target="https://ondablanca.com.ar/detalle.php?id=2627&amp;DANUBIO=JUEGO-DE-SABANAS-DANUBIO-SUPLESA-200H-KING" TargetMode="External"/><Relationship Id="rId24" Type="http://schemas.openxmlformats.org/officeDocument/2006/relationships/hyperlink" Target="https://ondablanca.com.ar/detalle.php?id=2133&amp;DANUBIO=JUEGO-DE-SABANAS-DANUBIO-NAUTICA-KING" TargetMode="External"/><Relationship Id="rId40" Type="http://schemas.openxmlformats.org/officeDocument/2006/relationships/hyperlink" Target="https://ondablanca.com.ar/detalle.php?id=903/1&amp;DANUBIO=JUEGO-DE-SABANAS-DANUBIO-BASIC-2-1-2" TargetMode="External"/><Relationship Id="rId45" Type="http://schemas.openxmlformats.org/officeDocument/2006/relationships/hyperlink" Target="https://ondablanca.com.ar/detalle.php?id=2128&amp;DANUBIO=JUEGO-DE-SABANAS-DANUBIO-DRESSY-KING" TargetMode="External"/><Relationship Id="rId66" Type="http://schemas.openxmlformats.org/officeDocument/2006/relationships/hyperlink" Target="https://ondablanca.com.ar/detalle.php?id=1027/1&amp;REGATTA=JUEGO-DE-SABANAS-REGATTA-2-1-2-PLAZAS" TargetMode="External"/><Relationship Id="rId87" Type="http://schemas.openxmlformats.org/officeDocument/2006/relationships/hyperlink" Target="https://ondablanca.com.ar/detalle.php?id=3058&amp;CITY-BLANCO=JUEGO-DE-SABANAS-CITY-BLANCO-RAYADA-KING" TargetMode="External"/><Relationship Id="rId110" Type="http://schemas.openxmlformats.org/officeDocument/2006/relationships/hyperlink" Target="https://ondablanca.com.ar/detalle.php?id=1325&amp;PALETTE=JUEGO-DE-SABANAS-PALETTE-LOOK-BASIC-1-1-2" TargetMode="External"/><Relationship Id="rId115" Type="http://schemas.openxmlformats.org/officeDocument/2006/relationships/hyperlink" Target="https://ondablanca.com.ar/detalle.php?id=2307&amp;DANUBIO=JUEGO-DE-SABANAS-DANUBIO-GARDEN-KING" TargetMode="External"/><Relationship Id="rId131" Type="http://schemas.openxmlformats.org/officeDocument/2006/relationships/hyperlink" Target="https://ondablanca.com.ar/detalle.php?id=2279&amp;CANNON=JUEGO-DE-SABANAS-CANNON-STYLE-QUEEN" TargetMode="External"/><Relationship Id="rId136" Type="http://schemas.openxmlformats.org/officeDocument/2006/relationships/hyperlink" Target="https://ondablanca.com.ar/detalle.php?id=1326&amp;PALETTE=JUEGO-DE-SABANAS-PALETTE-LOOK-BASIC-KING" TargetMode="External"/><Relationship Id="rId157" Type="http://schemas.openxmlformats.org/officeDocument/2006/relationships/hyperlink" Target="https://ondablanca.com.ar/detalle.php?id=7407&amp;AMARELO=JUEGO-DE-SABANAS-AMARELO-180-HILOS-QUEEN" TargetMode="External"/><Relationship Id="rId178" Type="http://schemas.openxmlformats.org/officeDocument/2006/relationships/hyperlink" Target="https://ondablanca.com.ar/detalle.php?id=2631&amp;DANUBIO=JUEGO-DE-SABANAS-DANUBIO-STRIPES-144H-FULL" TargetMode="External"/><Relationship Id="rId61" Type="http://schemas.openxmlformats.org/officeDocument/2006/relationships/hyperlink" Target="https://ondablanca.com.ar/detalle.php?id=1674&amp;MARIAGES=JUEGO-DE-SABANAS-MARIAGES-HOME-FULL" TargetMode="External"/><Relationship Id="rId82" Type="http://schemas.openxmlformats.org/officeDocument/2006/relationships/hyperlink" Target="https://ondablanca.com.ar/detalle.php?id=1068/1&amp;ALCOYANA=JUEGO-DE-SABANAS-ALCOYANA-CLASICA-1-1-2-PLAZA" TargetMode="External"/><Relationship Id="rId152" Type="http://schemas.openxmlformats.org/officeDocument/2006/relationships/hyperlink" Target="https://ondablanca.com.ar/detalle.php?id=2318&amp;DANUBIO=JUEGO-DE-SABANAS-DANUBIO-GRAFISMO-1-1-2-PLAZAS" TargetMode="External"/><Relationship Id="rId173" Type="http://schemas.openxmlformats.org/officeDocument/2006/relationships/hyperlink" Target="https://ondablanca.com.ar/detalle.php?id=72/1&amp;DANUBIO=JUEGO-DE-SABANAS-DANUBIO-COLORS-144H-100-KING" TargetMode="External"/><Relationship Id="rId19" Type="http://schemas.openxmlformats.org/officeDocument/2006/relationships/hyperlink" Target="https://ondablanca.com.ar/detalle.php?id=0625&amp;DANUBIO=JUEGO-DE-SABANAS-DANUBIO-ENTRELINEAS-1-1-2" TargetMode="External"/><Relationship Id="rId14" Type="http://schemas.openxmlformats.org/officeDocument/2006/relationships/hyperlink" Target="https://ondablanca.com.ar/detalle.php?id=7011&amp;CANNON=JUEGO-DE-SABANAS-CANNON-FIELDCREST-FULL" TargetMode="External"/><Relationship Id="rId30" Type="http://schemas.openxmlformats.org/officeDocument/2006/relationships/hyperlink" Target="https://ondablanca.com.ar/detalle.php?id=2304&amp;DANUBIO=JUEGO-DE-SABANAS-DANUBIO-GARDEN-TWIN" TargetMode="External"/><Relationship Id="rId35" Type="http://schemas.openxmlformats.org/officeDocument/2006/relationships/hyperlink" Target="https://ondablanca.com.ar/detalle.php?id=217&amp;DANUBIO=JUEGO-DE-SABANAS-DANUBIO-COLORS-200H-QUEEN" TargetMode="External"/><Relationship Id="rId56" Type="http://schemas.openxmlformats.org/officeDocument/2006/relationships/hyperlink" Target="https://ondablanca.com.ar/detalle.php?id=3550/1&amp;LE-KARIM=JUEGO-DE-SABANAS-LE-KARIM-2-1-2" TargetMode="External"/><Relationship Id="rId77" Type="http://schemas.openxmlformats.org/officeDocument/2006/relationships/hyperlink" Target="https://ondablanca.com.ar/detalle.php?id=027&amp;TOUCH=SABANA-AJUSTABLE-TOUCH-OF-CLASS-2-1-2-PLAZAS" TargetMode="External"/><Relationship Id="rId100" Type="http://schemas.openxmlformats.org/officeDocument/2006/relationships/hyperlink" Target="https://ondablanca.com.ar/detalle.php?id=1148&amp;ALCOYANA=JUEGO-DE-SABANAS-ALCOYANA-ESTUDIO-LISO-2-1-2-PLAZA" TargetMode="External"/><Relationship Id="rId105" Type="http://schemas.openxmlformats.org/officeDocument/2006/relationships/hyperlink" Target="https://ondablanca.com.ar/detalle.php?id=2306&amp;DANUBIO=JUEGO-DE-SABANAS-DANUBIO-GARDEN-FULL" TargetMode="External"/><Relationship Id="rId126" Type="http://schemas.openxmlformats.org/officeDocument/2006/relationships/hyperlink" Target="https://ondablanca.com.ar/detalle.php?id=1871&amp;ALCOYANA=JUEGO-DE-SABANAS-ALCOYANA-ESTUDIO-1-1-2-PLAZAS" TargetMode="External"/><Relationship Id="rId147" Type="http://schemas.openxmlformats.org/officeDocument/2006/relationships/hyperlink" Target="https://ondablanca.com.ar/detalle.php?id=433/1&amp;PALETTE=JUEGO-DE-SABANAS-PALETTE-FREE-QUEEN" TargetMode="External"/><Relationship Id="rId168" Type="http://schemas.openxmlformats.org/officeDocument/2006/relationships/hyperlink" Target="https://ondablanca.com.ar/detalle.php?id=1237&amp;CAMARO=JUEGO-DE-SABANAS-CAMARO-ALLEGRA-KING" TargetMode="External"/><Relationship Id="rId8" Type="http://schemas.openxmlformats.org/officeDocument/2006/relationships/hyperlink" Target="https://ondablanca.com.ar/detalle.php?id=1010/2&amp;CANNON=JUEGO-DE-SABANAS-CANNON-CLASSIC-QUEEN" TargetMode="External"/><Relationship Id="rId51" Type="http://schemas.openxmlformats.org/officeDocument/2006/relationships/hyperlink" Target="https://ondablanca.com.ar/detalle.php?id=1031/1&amp;FIESTA=JUEGO-DE-SABANAS-FIESTA-144-HILOS-2-1-2-PLAZAS" TargetMode="External"/><Relationship Id="rId72" Type="http://schemas.openxmlformats.org/officeDocument/2006/relationships/hyperlink" Target="https://ondablanca.com.ar/detalle.php?id=1408/1&amp;CAMARO=SABANA-AJUSTABLE-CAMARO-1-1-2-PLAZA" TargetMode="External"/><Relationship Id="rId93" Type="http://schemas.openxmlformats.org/officeDocument/2006/relationships/hyperlink" Target="https://ondablanca.com.ar/detalle.php?id=1156&amp;DANUBIO=JUEGO-DE-SABANAS-DANUBIO-ROMANTICA-1-1-2" TargetMode="External"/><Relationship Id="rId98" Type="http://schemas.openxmlformats.org/officeDocument/2006/relationships/hyperlink" Target="https://ondablanca.com.ar/detalle.php?id=4627&amp;FIESTA=JUEGO-DE-SABANAS-FIESTA-180-HILOS-KING" TargetMode="External"/><Relationship Id="rId121" Type="http://schemas.openxmlformats.org/officeDocument/2006/relationships/hyperlink" Target="https://ondablanca.com.ar/detalle.php?id=216/1&amp;DANUBIO=JUEGO-DE-SABANAS-DANUBIO-SEMPRE-180H-KING" TargetMode="External"/><Relationship Id="rId142" Type="http://schemas.openxmlformats.org/officeDocument/2006/relationships/hyperlink" Target="https://ondablanca.com.ar/detalle.php?id=1112/1&amp;DANUBIO=JUEGO-DE-SABANAS-DANUBIO-300-HILOS-QUEEN" TargetMode="External"/><Relationship Id="rId163" Type="http://schemas.openxmlformats.org/officeDocument/2006/relationships/hyperlink" Target="https://ondablanca.com.ar/detalle.php?id=1665&amp;PRIMACY=JUEGO-DE-SABANAS-PRIMACY-FULL" TargetMode="External"/><Relationship Id="rId3" Type="http://schemas.openxmlformats.org/officeDocument/2006/relationships/hyperlink" Target="https://ondablanca.com.ar/detalle.php?id=7402&amp;AMARELO=JUEGO-DE-SABANAS-AMARELO-PERCAL-1-1-2-PLAZA" TargetMode="External"/><Relationship Id="rId25" Type="http://schemas.openxmlformats.org/officeDocument/2006/relationships/hyperlink" Target="https://ondablanca.com.ar/detalle.php?id=529/1&amp;DANUBIO=JUEGO-DE-SABANAS-DANUBIO-CLASSIC-1-1-2" TargetMode="External"/><Relationship Id="rId46" Type="http://schemas.openxmlformats.org/officeDocument/2006/relationships/hyperlink" Target="https://ondablanca.com.ar/detalle.php?id=2085&amp;DANUBIO=JUEGO-DE-SABANAS-DANUBIO-DREAMS-2-1-2-PLAZAS" TargetMode="External"/><Relationship Id="rId67" Type="http://schemas.openxmlformats.org/officeDocument/2006/relationships/hyperlink" Target="https://ondablanca.com.ar/detalle.php?id=1026/1&amp;REGATTA=JUEGO-DE-SABANAS-REGATTA-1-1-2-PLAZA" TargetMode="External"/><Relationship Id="rId116" Type="http://schemas.openxmlformats.org/officeDocument/2006/relationships/hyperlink" Target="https://ondablanca.com.ar/detalle.php?id=1200/1&amp;PALETTE=JUEGO-DE-SABANAS-PALETTE-GLASS-200-HILOS-QUEEN" TargetMode="External"/><Relationship Id="rId137" Type="http://schemas.openxmlformats.org/officeDocument/2006/relationships/hyperlink" Target="https://ondablanca.com.ar/detalle.php?id=0627&amp;DANUBIO=JUEGO-DE-SABANAS-DANUBIO-ENTRELINEAS-KING" TargetMode="External"/><Relationship Id="rId158" Type="http://schemas.openxmlformats.org/officeDocument/2006/relationships/hyperlink" Target="https://ondablanca.com.ar/detalle.php?id=7027&amp;CANNON=JUEGO-DE-SABANAS-CANNON-FIELDCREST-LISAS-QUEEN" TargetMode="External"/><Relationship Id="rId20" Type="http://schemas.openxmlformats.org/officeDocument/2006/relationships/hyperlink" Target="https://ondablanca.com.ar/detalle.php?id=0626&amp;DANUBIO=JUEGO-DE-SABANAS-DANUBIO-ENTRELINEAS-2-1-2" TargetMode="External"/><Relationship Id="rId41" Type="http://schemas.openxmlformats.org/officeDocument/2006/relationships/hyperlink" Target="https://ondablanca.com.ar/detalle.php?id=1150/1&amp;DANUBIO=JUEGO-DE-SABANAS-DANUBIO-TANGO-1-1-2-PLAZA" TargetMode="External"/><Relationship Id="rId62" Type="http://schemas.openxmlformats.org/officeDocument/2006/relationships/hyperlink" Target="https://ondablanca.com.ar/detalle.php?id=1104/1&amp;PALETTE=JUEGO-DE-SABANAS-PALETTE-URBAN-1-1-2-PLAZA" TargetMode="External"/><Relationship Id="rId83" Type="http://schemas.openxmlformats.org/officeDocument/2006/relationships/hyperlink" Target="https://ondablanca.com.ar/detalle.php?id=1106/1&amp;ALCOYANA=JUEGO-DE-SABANAS-ALCOYANA-ESSENCIA-2-1-2-PLAZAS" TargetMode="External"/><Relationship Id="rId88" Type="http://schemas.openxmlformats.org/officeDocument/2006/relationships/hyperlink" Target="https://ondablanca.com.ar/detalle.php?id=531&amp;DANUBIO=JUEGO-DE-SABANAS-DANUBIO-CLASSIC-KING" TargetMode="External"/><Relationship Id="rId111" Type="http://schemas.openxmlformats.org/officeDocument/2006/relationships/hyperlink" Target="https://ondablanca.com.ar/detalle.php?id=1105/1&amp;PALETTE=JUEGO-DE-SABANAS-PALETTE-URBAN-2-1-2-PLAZAS" TargetMode="External"/><Relationship Id="rId132" Type="http://schemas.openxmlformats.org/officeDocument/2006/relationships/hyperlink" Target="https://ondablanca.com.ar/detalle.php?id=7041&amp;KAVANAGH=JUEGO-DE-SABANAS-KAVANAGH-SOFT-BASIC-1-1-2-PLAZAS" TargetMode="External"/><Relationship Id="rId153" Type="http://schemas.openxmlformats.org/officeDocument/2006/relationships/hyperlink" Target="https://ondablanca.com.ar/detalle.php?id=2319&amp;DANUBIO=JUEGO-DE-SABANAS-DANUBIO-GRAFISMO-2-1-2-PLAZAS" TargetMode="External"/><Relationship Id="rId174" Type="http://schemas.openxmlformats.org/officeDocument/2006/relationships/hyperlink" Target="https://ondablanca.com.ar/detalle.php?id=524/1&amp;DANUBIO=JUEGO-DE-SABANAS-DANUBIO-GEO-144H-1-1-2" TargetMode="External"/><Relationship Id="rId179" Type="http://schemas.openxmlformats.org/officeDocument/2006/relationships/hyperlink" Target="https://ondablanca.com.ar/detalle.php?id=2633&amp;DANUBIO=JUEGO-DE-SABANAS-DANUBIO-STRIPES-144H-KING" TargetMode="External"/><Relationship Id="rId15" Type="http://schemas.openxmlformats.org/officeDocument/2006/relationships/hyperlink" Target="https://ondablanca.com.ar/detalle.php?id=1010/1&amp;CANNON=JUEGO-DE-SABANAS-CANNON-COLORS-QUEEN" TargetMode="External"/><Relationship Id="rId36" Type="http://schemas.openxmlformats.org/officeDocument/2006/relationships/hyperlink" Target="https://ondablanca.com.ar/detalle.php?id=2625&amp;DANUBIO=JUEGO-DE-SABANAS-DANUBIO-SUPLESA-200H-QUEEN" TargetMode="External"/><Relationship Id="rId57" Type="http://schemas.openxmlformats.org/officeDocument/2006/relationships/hyperlink" Target="https://ondablanca.com.ar/detalle.php?id=3525&amp;LE-KARIM=JUEGO-DE-SABANAS-LE-KARIM-LISO-1-1-2-PLAZAS" TargetMode="External"/><Relationship Id="rId106" Type="http://schemas.openxmlformats.org/officeDocument/2006/relationships/hyperlink" Target="https://ondablanca.com.ar/detalle.php?id=2305&amp;DANUBIO=JUEGO-DE-SABANAS-DANUBIO-GARDEN-QUEEN" TargetMode="External"/><Relationship Id="rId127" Type="http://schemas.openxmlformats.org/officeDocument/2006/relationships/hyperlink" Target="https://ondablanca.com.ar/detalle.php?id=3056&amp;CITY-BLANCO=JUEGO-DE-SABANAS-CITY-BLANCO-RAYADA-1-1-2-PLAZAS" TargetMode="External"/><Relationship Id="rId10" Type="http://schemas.openxmlformats.org/officeDocument/2006/relationships/hyperlink" Target="https://ondablanca.com.ar/detalle.php?id=1009/2&amp;CANNON=JUEGO-DE-SABANAS-CANNON-CLASSIC-FULL" TargetMode="External"/><Relationship Id="rId31" Type="http://schemas.openxmlformats.org/officeDocument/2006/relationships/hyperlink" Target="https://ondablanca.com.ar/detalle.php?id=211/1&amp;DANUBIO=JUEGO-DE-SABANAS-DANUBIO-COLORS-MIXTA-2-1-2" TargetMode="External"/><Relationship Id="rId52" Type="http://schemas.openxmlformats.org/officeDocument/2006/relationships/hyperlink" Target="https://ondablanca.com.ar/detalle.php?id=1030/1&amp;FIESTA=JUEGO-DE-SABANAS-FIESTA-144-HILOS-1-1-2-PLAZA" TargetMode="External"/><Relationship Id="rId73" Type="http://schemas.openxmlformats.org/officeDocument/2006/relationships/hyperlink" Target="https://ondablanca.com.ar/detalle.php?id=1409/1&amp;CAMARO=SABANA-AJUSTABLE-CAMARO-2-1-2-PLAZAS" TargetMode="External"/><Relationship Id="rId78" Type="http://schemas.openxmlformats.org/officeDocument/2006/relationships/hyperlink" Target="https://ondablanca.com.ar/detalle.php?id=028&amp;TOUCH=SABANA-AJUSTABLE-TOUCH-OF-CLASS-QUEEN" TargetMode="External"/><Relationship Id="rId94" Type="http://schemas.openxmlformats.org/officeDocument/2006/relationships/hyperlink" Target="https://ondablanca.com.ar/detalle.php?id=1155&amp;DANUBIO=JUEGO-DE-SABANAS-DANUBIO-ROMANTICA-FULL" TargetMode="External"/><Relationship Id="rId99" Type="http://schemas.openxmlformats.org/officeDocument/2006/relationships/hyperlink" Target="https://ondablanca.com.ar/detalle.php?id=1872&amp;ALCOYANA=JUEGO-DE-SABANAS-ALCOYANA-ESTUDIO-2-1-2-PLAZAS" TargetMode="External"/><Relationship Id="rId101" Type="http://schemas.openxmlformats.org/officeDocument/2006/relationships/hyperlink" Target="https://ondablanca.com.ar/detalle.php?id=1175&amp;ALCOYANA=JUEGO-DE-SABANAS-ALCOYANA-ESTUDIO-LISO-KING" TargetMode="External"/><Relationship Id="rId122" Type="http://schemas.openxmlformats.org/officeDocument/2006/relationships/hyperlink" Target="https://ondablanca.com.ar/detalle.php?id=1201/1&amp;PALETTE=JUEGO-DE-SABANAS-PALETTE-GLASS-200-HILOS-KING" TargetMode="External"/><Relationship Id="rId143" Type="http://schemas.openxmlformats.org/officeDocument/2006/relationships/hyperlink" Target="https://ondablanca.com.ar/detalle.php?id=7716&amp;LE-KARIM=JUEGO-DE-SABANAS-ULTRA-COTTON-LUXURY-KING" TargetMode="External"/><Relationship Id="rId148" Type="http://schemas.openxmlformats.org/officeDocument/2006/relationships/hyperlink" Target="https://ondablanca.com.ar/detalle.php?id=4345&amp;DINA-GERADE=SABANA-AJUSTABLE-DINA-GERADE-TWIN" TargetMode="External"/><Relationship Id="rId164" Type="http://schemas.openxmlformats.org/officeDocument/2006/relationships/hyperlink" Target="https://ondablanca.com.ar/detalle.php?id=1666&amp;PRIMACY=JUEGO-DE-SABANAS-PRIMACY-QUEEN" TargetMode="External"/><Relationship Id="rId169" Type="http://schemas.openxmlformats.org/officeDocument/2006/relationships/hyperlink" Target="https://ondablanca.com.ar/detalle.php?id=3021&amp;CAMPOMAYO=JUEGO-DE-SABANAS-CAMPOMAYO-SAUVIGNON-QUEEN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ondablanca.com.ar/detalle.php?id=3707&amp;QUEEN-HOUSE=ALMOHADA-QUEEN-HOUSE-PREMIUM" TargetMode="External"/><Relationship Id="rId13" Type="http://schemas.openxmlformats.org/officeDocument/2006/relationships/hyperlink" Target="https://ondablanca.com.ar/detalle.php?id=3704/1&amp;PALETTE=ALMOHADA-PALETTE-URBAN" TargetMode="External"/><Relationship Id="rId18" Type="http://schemas.openxmlformats.org/officeDocument/2006/relationships/hyperlink" Target="https://ondablanca.com.ar/detalle.php?id=3610&amp;DORMICLASS=ALMOHADA-DORMICLASS-PLATINUM-HOTEL-SUAVE-70x50" TargetMode="External"/><Relationship Id="rId26" Type="http://schemas.openxmlformats.org/officeDocument/2006/relationships/hyperlink" Target="https://ondablanca.com.ar/detalle.php?id=0051&amp;HAUSSMAN=ALMOHADA-VISCOELASTICA-HAUSSMAN-IMPORTADA" TargetMode="External"/><Relationship Id="rId3" Type="http://schemas.openxmlformats.org/officeDocument/2006/relationships/hyperlink" Target="https://ondablanca.com.ar/detalle.php?id=3295&amp;DORMICLASS=ALMOHADA-DORMICLASS-PREMIUM-KING" TargetMode="External"/><Relationship Id="rId21" Type="http://schemas.openxmlformats.org/officeDocument/2006/relationships/hyperlink" Target="https://ondablanca.com.ar/detalle.php?id=3931&amp;DORMICLASS=ALMOHADA-VISCOELASTICA-DORMICLASS" TargetMode="External"/><Relationship Id="rId7" Type="http://schemas.openxmlformats.org/officeDocument/2006/relationships/hyperlink" Target="https://ondablanca.com.ar/detalle.php?id=3708/1&amp;HAUSSMAN=ALMOHADA-VISCOELASTICA-HAUSSMAN-CLASICA" TargetMode="External"/><Relationship Id="rId12" Type="http://schemas.openxmlformats.org/officeDocument/2006/relationships/hyperlink" Target="https://ondablanca.com.ar/detalle.php?id=1396/1&amp;TOUCH=FUNDA-DE-ALMOHADA-TOUCH-OF-CLASS-PACK-X2" TargetMode="External"/><Relationship Id="rId17" Type="http://schemas.openxmlformats.org/officeDocument/2006/relationships/hyperlink" Target="https://ondablanca.com.ar/detalle.php?id=3110&amp;DORMICLASS=ALMOHADA-DORMICLASS-BASICA-70x40" TargetMode="External"/><Relationship Id="rId25" Type="http://schemas.openxmlformats.org/officeDocument/2006/relationships/hyperlink" Target="https://ondablanca.com.ar/detalle.php?id=3206&amp;BED-CO=ALMOHADA-BED-CO-TRIANGULAR-3D" TargetMode="External"/><Relationship Id="rId2" Type="http://schemas.openxmlformats.org/officeDocument/2006/relationships/hyperlink" Target="https://ondablanca.com.ar/detalle.php?id=3717/1&amp;ALCOYANA=ALMOHADA-ALCOYANA-PREMIUM" TargetMode="External"/><Relationship Id="rId16" Type="http://schemas.openxmlformats.org/officeDocument/2006/relationships/hyperlink" Target="https://ondablanca.com.ar/detalle.php?id=4279&amp;HAUSSMAN=CUELLO-DE-VIAJE-HAUSSMAN" TargetMode="External"/><Relationship Id="rId20" Type="http://schemas.openxmlformats.org/officeDocument/2006/relationships/hyperlink" Target="https://ondablanca.com.ar/detalle.php?id=3474&amp;DORMICLASS=ALMOHADA-DORMICLASS-SENSATION-DUVET-70x40" TargetMode="External"/><Relationship Id="rId29" Type="http://schemas.openxmlformats.org/officeDocument/2006/relationships/hyperlink" Target="https://ondablanca.com.ar/detalle.php?id=3718&amp;PALETTE=ALMOHADA-PALETTE-URBAN-COMFORT" TargetMode="External"/><Relationship Id="rId1" Type="http://schemas.openxmlformats.org/officeDocument/2006/relationships/hyperlink" Target="https://ondablanca.com.ar/detalle.php?id=3716/1&amp;ALCOYANA=ALMOHADA-ALCOYANA-CLASICA" TargetMode="External"/><Relationship Id="rId6" Type="http://schemas.openxmlformats.org/officeDocument/2006/relationships/hyperlink" Target="https://ondablanca.com.ar/detalle.php?id=0380&amp;EMERALD=ALMOHADA-VISCOELASTICA-EMERALD" TargetMode="External"/><Relationship Id="rId11" Type="http://schemas.openxmlformats.org/officeDocument/2006/relationships/hyperlink" Target="https://ondablanca.com.ar/detalle.php?id=1328/1&amp;PRATA=FUNDA-DE-ALMOHADA-PRATA-PACK-X2" TargetMode="External"/><Relationship Id="rId24" Type="http://schemas.openxmlformats.org/officeDocument/2006/relationships/hyperlink" Target="https://ondablanca.com.ar/detalle.php?id=3217&amp;BED-CO=ALMOHADA-BED-CO-SEPARADOR-DE-RODILLAS" TargetMode="External"/><Relationship Id="rId5" Type="http://schemas.openxmlformats.org/officeDocument/2006/relationships/hyperlink" Target="https://ondablanca.com.ar/detalle.php?id=3174&amp;DORMICLASS=ALMOHADA-DORMICLASS-CLASICA-70x40" TargetMode="External"/><Relationship Id="rId15" Type="http://schemas.openxmlformats.org/officeDocument/2006/relationships/hyperlink" Target="https://ondablanca.com.ar/detalle.php?id=3930&amp;DORMICLASS=ALMOHADA-VISCOELASTICA-DORMICLASS-PICCOLA" TargetMode="External"/><Relationship Id="rId23" Type="http://schemas.openxmlformats.org/officeDocument/2006/relationships/hyperlink" Target="https://ondablanca.com.ar/detalle.php?id=3207&amp;BED-CO=ALMOHADA-BED-CO-HOTEL-COLLECTION-PREMIUM" TargetMode="External"/><Relationship Id="rId28" Type="http://schemas.openxmlformats.org/officeDocument/2006/relationships/hyperlink" Target="https://ondablanca.com.ar/detalle.php?id=3711&amp;FANTASIA=ALMOHADA-FANTASIA-SIMPLY" TargetMode="External"/><Relationship Id="rId10" Type="http://schemas.openxmlformats.org/officeDocument/2006/relationships/hyperlink" Target="https://ondablanca.com.ar/detalle.php?id=1469&amp;CAMARO=FUNDA-DE-ALMOHADA-CAMARO-X2" TargetMode="External"/><Relationship Id="rId19" Type="http://schemas.openxmlformats.org/officeDocument/2006/relationships/hyperlink" Target="https://ondablanca.com.ar/detalle.php?id=3620&amp;DORMICLASS=ALMOHADA-DORMICLASS-PLATINUM-HOTEL-SUAVE-90x50" TargetMode="External"/><Relationship Id="rId4" Type="http://schemas.openxmlformats.org/officeDocument/2006/relationships/hyperlink" Target="https://ondablanca.com.ar/detalle.php?id=3274&amp;DORMICLASS=ALMOHADA-DORMICLASS-PREMIUM-70x40" TargetMode="External"/><Relationship Id="rId9" Type="http://schemas.openxmlformats.org/officeDocument/2006/relationships/hyperlink" Target="https://ondablanca.com.ar/detalle.php?id=3706&amp;QUEEN-HOUSE=ALMOHADA-QUEEN-HOUSE-CLASICA" TargetMode="External"/><Relationship Id="rId14" Type="http://schemas.openxmlformats.org/officeDocument/2006/relationships/hyperlink" Target="https://ondablanca.com.ar/detalle.php?id=3710&amp;HAUSSMAN=ALMOHADA-VISCOELASTICA-HAUSSMAN-KING" TargetMode="External"/><Relationship Id="rId22" Type="http://schemas.openxmlformats.org/officeDocument/2006/relationships/hyperlink" Target="https://ondablanca.com.ar/detalle.php?id=3495&amp;DORMICLASS=ALMOHADA-DORMICLASS-SENSATION-DUVET-90x50" TargetMode="External"/><Relationship Id="rId27" Type="http://schemas.openxmlformats.org/officeDocument/2006/relationships/hyperlink" Target="https://ondablanca.com.ar/detalle.php?id=409&amp;CITY-BLANCO=FUNDA-DE-ALMOHADON-NORDICA" TargetMode="External"/><Relationship Id="rId30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154"/>
  <sheetViews>
    <sheetView tabSelected="1" zoomScaleNormal="100" workbookViewId="0">
      <pane ySplit="2" topLeftCell="A3" activePane="bottomLeft" state="frozen"/>
      <selection activeCell="F31" sqref="F31"/>
      <selection pane="bottomLeft" activeCell="D2" sqref="D2"/>
    </sheetView>
  </sheetViews>
  <sheetFormatPr baseColWidth="10" defaultRowHeight="15" x14ac:dyDescent="0.25"/>
  <cols>
    <col min="1" max="1" width="7.85546875" style="2" bestFit="1" customWidth="1"/>
    <col min="2" max="2" width="64.5703125" bestFit="1" customWidth="1"/>
    <col min="3" max="3" width="10" style="12" bestFit="1" customWidth="1"/>
    <col min="4" max="4" width="13" style="1" bestFit="1" customWidth="1"/>
    <col min="5" max="5" width="5" bestFit="1" customWidth="1"/>
    <col min="6" max="6" width="45.7109375" customWidth="1"/>
    <col min="7" max="7" width="11.5703125" bestFit="1" customWidth="1"/>
  </cols>
  <sheetData>
    <row r="1" spans="1:7" s="3" customFormat="1" ht="18.75" customHeight="1" x14ac:dyDescent="0.25">
      <c r="A1" s="69" t="s">
        <v>688</v>
      </c>
      <c r="B1" s="70"/>
      <c r="C1" s="71"/>
      <c r="D1" s="14" t="s">
        <v>689</v>
      </c>
      <c r="F1" s="4"/>
      <c r="G1" s="4"/>
    </row>
    <row r="2" spans="1:7" s="3" customFormat="1" ht="18.75" customHeight="1" x14ac:dyDescent="0.25">
      <c r="A2" s="8" t="s">
        <v>0</v>
      </c>
      <c r="B2" s="9" t="s">
        <v>1</v>
      </c>
      <c r="C2" s="11" t="s">
        <v>681</v>
      </c>
      <c r="D2" s="10">
        <v>45401</v>
      </c>
      <c r="F2" s="4"/>
      <c r="G2" s="4"/>
    </row>
    <row r="3" spans="1:7" s="3" customFormat="1" ht="19.5" x14ac:dyDescent="0.25">
      <c r="A3" s="68" t="s">
        <v>3</v>
      </c>
      <c r="B3" s="68"/>
      <c r="C3" s="68"/>
      <c r="D3" s="53"/>
      <c r="E3"/>
      <c r="F3" s="60" t="s">
        <v>741</v>
      </c>
      <c r="G3" s="60"/>
    </row>
    <row r="4" spans="1:7" x14ac:dyDescent="0.25">
      <c r="A4" s="26" t="s">
        <v>793</v>
      </c>
      <c r="B4" s="27" t="s">
        <v>4</v>
      </c>
      <c r="C4" s="28">
        <f>VLOOKUP(A4,Proveedor!A:C,3,0)</f>
        <v>49990</v>
      </c>
      <c r="D4" s="15" t="s">
        <v>695</v>
      </c>
    </row>
    <row r="5" spans="1:7" x14ac:dyDescent="0.25">
      <c r="A5" s="26" t="s">
        <v>828</v>
      </c>
      <c r="B5" s="27" t="s">
        <v>685</v>
      </c>
      <c r="C5" s="28">
        <f>VLOOKUP(A5,Proveedor!A:C,3,0)</f>
        <v>25160</v>
      </c>
      <c r="D5" s="15" t="s">
        <v>695</v>
      </c>
      <c r="F5" s="58" t="s">
        <v>748</v>
      </c>
      <c r="G5" s="58"/>
    </row>
    <row r="6" spans="1:7" x14ac:dyDescent="0.25">
      <c r="A6" s="26" t="s">
        <v>829</v>
      </c>
      <c r="B6" s="27" t="s">
        <v>731</v>
      </c>
      <c r="C6" s="28">
        <f>VLOOKUP(A6,Proveedor!A:C,3,0)</f>
        <v>33280</v>
      </c>
      <c r="D6" s="15" t="s">
        <v>695</v>
      </c>
      <c r="F6" s="59" t="s">
        <v>749</v>
      </c>
      <c r="G6" s="59"/>
    </row>
    <row r="7" spans="1:7" x14ac:dyDescent="0.25">
      <c r="A7" s="26" t="s">
        <v>830</v>
      </c>
      <c r="B7" s="27" t="s">
        <v>751</v>
      </c>
      <c r="C7" s="28">
        <f>VLOOKUP(A7,Proveedor!A:C,3,0)</f>
        <v>33220.01</v>
      </c>
      <c r="D7" s="15" t="s">
        <v>695</v>
      </c>
    </row>
    <row r="8" spans="1:7" x14ac:dyDescent="0.25">
      <c r="A8" s="26" t="s">
        <v>831</v>
      </c>
      <c r="B8" s="27" t="s">
        <v>687</v>
      </c>
      <c r="C8" s="28">
        <f>VLOOKUP(A8,Proveedor!A:C,3,0)</f>
        <v>44880</v>
      </c>
      <c r="D8" s="15" t="s">
        <v>695</v>
      </c>
      <c r="F8" s="58" t="s">
        <v>742</v>
      </c>
      <c r="G8" s="58"/>
    </row>
    <row r="9" spans="1:7" x14ac:dyDescent="0.25">
      <c r="A9" s="26" t="s">
        <v>832</v>
      </c>
      <c r="B9" s="27" t="s">
        <v>686</v>
      </c>
      <c r="C9" s="28">
        <f>VLOOKUP(A9,Proveedor!A:C,3,0)</f>
        <v>40690</v>
      </c>
      <c r="D9" s="15" t="s">
        <v>695</v>
      </c>
      <c r="F9" s="57" t="s">
        <v>1932</v>
      </c>
      <c r="G9" s="56"/>
    </row>
    <row r="10" spans="1:7" x14ac:dyDescent="0.25">
      <c r="A10" s="26" t="s">
        <v>5</v>
      </c>
      <c r="B10" s="27" t="s">
        <v>6</v>
      </c>
      <c r="C10" s="28">
        <f>VLOOKUP(A10,Proveedor!A:C,3,0)</f>
        <v>19720</v>
      </c>
      <c r="D10" s="15" t="s">
        <v>695</v>
      </c>
      <c r="F10" s="25" t="s">
        <v>747</v>
      </c>
    </row>
    <row r="11" spans="1:7" x14ac:dyDescent="0.25">
      <c r="A11" s="26" t="s">
        <v>7</v>
      </c>
      <c r="B11" s="27" t="s">
        <v>8</v>
      </c>
      <c r="C11" s="28">
        <f>VLOOKUP(A11,Proveedor!A:C,3,0)</f>
        <v>25810</v>
      </c>
      <c r="D11" s="15" t="s">
        <v>695</v>
      </c>
      <c r="F11" s="25" t="s">
        <v>743</v>
      </c>
    </row>
    <row r="12" spans="1:7" x14ac:dyDescent="0.25">
      <c r="A12" s="26" t="s">
        <v>10</v>
      </c>
      <c r="B12" s="27" t="s">
        <v>11</v>
      </c>
      <c r="C12" s="28">
        <f>VLOOKUP(A12,Proveedor!A:C,3,0)</f>
        <v>19720</v>
      </c>
      <c r="D12" s="15" t="s">
        <v>695</v>
      </c>
    </row>
    <row r="13" spans="1:7" x14ac:dyDescent="0.25">
      <c r="A13" s="26" t="s">
        <v>12</v>
      </c>
      <c r="B13" s="27" t="s">
        <v>13</v>
      </c>
      <c r="C13" s="28">
        <f>VLOOKUP(A13,Proveedor!A:C,3,0)</f>
        <v>25810</v>
      </c>
      <c r="D13" s="15" t="s">
        <v>695</v>
      </c>
      <c r="F13" s="58" t="s">
        <v>744</v>
      </c>
      <c r="G13" s="58"/>
    </row>
    <row r="14" spans="1:7" x14ac:dyDescent="0.25">
      <c r="A14" s="26" t="s">
        <v>834</v>
      </c>
      <c r="B14" s="27" t="s">
        <v>16</v>
      </c>
      <c r="C14" s="28">
        <f>VLOOKUP(A14,Proveedor!A:C,3,0)</f>
        <v>70670</v>
      </c>
      <c r="D14" s="15" t="s">
        <v>695</v>
      </c>
      <c r="F14" s="57" t="s">
        <v>1931</v>
      </c>
    </row>
    <row r="15" spans="1:7" x14ac:dyDescent="0.25">
      <c r="A15" s="26" t="s">
        <v>835</v>
      </c>
      <c r="B15" s="27" t="s">
        <v>17</v>
      </c>
      <c r="C15" s="28">
        <f>VLOOKUP(A15,Proveedor!A:C,3,0)</f>
        <v>89820.01</v>
      </c>
      <c r="D15" s="15" t="s">
        <v>695</v>
      </c>
      <c r="F15" s="25" t="s">
        <v>745</v>
      </c>
    </row>
    <row r="16" spans="1:7" x14ac:dyDescent="0.25">
      <c r="A16" s="27" t="s">
        <v>1444</v>
      </c>
      <c r="B16" s="27" t="s">
        <v>1445</v>
      </c>
      <c r="C16" s="28">
        <f>VLOOKUP(A16,Proveedor!A:C,3,0)</f>
        <v>64720</v>
      </c>
      <c r="D16" s="15" t="s">
        <v>695</v>
      </c>
      <c r="F16" s="25" t="s">
        <v>746</v>
      </c>
    </row>
    <row r="17" spans="1:7" x14ac:dyDescent="0.25">
      <c r="A17" s="27" t="s">
        <v>1477</v>
      </c>
      <c r="B17" s="27" t="s">
        <v>1478</v>
      </c>
      <c r="C17" s="28">
        <f>VLOOKUP(A17,Proveedor!A:C,3,0)</f>
        <v>73800.009999999995</v>
      </c>
      <c r="D17" s="15" t="s">
        <v>695</v>
      </c>
      <c r="G17" s="58"/>
    </row>
    <row r="18" spans="1:7" x14ac:dyDescent="0.25">
      <c r="A18" s="27" t="s">
        <v>1432</v>
      </c>
      <c r="B18" s="27" t="s">
        <v>1433</v>
      </c>
      <c r="C18" s="28">
        <f>VLOOKUP(A18,Proveedor!A:C,3,0)</f>
        <v>60910</v>
      </c>
      <c r="D18" s="15" t="s">
        <v>695</v>
      </c>
      <c r="F18" s="58" t="s">
        <v>1668</v>
      </c>
    </row>
    <row r="19" spans="1:7" x14ac:dyDescent="0.25">
      <c r="A19" s="27" t="s">
        <v>1434</v>
      </c>
      <c r="B19" s="27" t="s">
        <v>1435</v>
      </c>
      <c r="C19" s="28">
        <f>VLOOKUP(A19,Proveedor!A:C,3,0)</f>
        <v>83620</v>
      </c>
      <c r="D19" s="15" t="s">
        <v>695</v>
      </c>
      <c r="F19" s="57" t="s">
        <v>1933</v>
      </c>
    </row>
    <row r="20" spans="1:7" x14ac:dyDescent="0.25">
      <c r="A20" s="27" t="s">
        <v>1488</v>
      </c>
      <c r="B20" s="27" t="s">
        <v>1489</v>
      </c>
      <c r="C20" s="28">
        <f>VLOOKUP(A20,Proveedor!A:C,3,0)</f>
        <v>38790</v>
      </c>
      <c r="D20" s="15" t="s">
        <v>695</v>
      </c>
      <c r="F20" s="25" t="s">
        <v>1666</v>
      </c>
    </row>
    <row r="21" spans="1:7" ht="15.75" customHeight="1" x14ac:dyDescent="0.25">
      <c r="A21" s="27" t="s">
        <v>1424</v>
      </c>
      <c r="B21" s="27" t="s">
        <v>1425</v>
      </c>
      <c r="C21" s="28">
        <f>VLOOKUP(A21,Proveedor!A:C,3,0)</f>
        <v>55170</v>
      </c>
      <c r="D21" s="15" t="s">
        <v>695</v>
      </c>
      <c r="F21" s="25" t="s">
        <v>1667</v>
      </c>
    </row>
    <row r="22" spans="1:7" ht="15.75" customHeight="1" x14ac:dyDescent="0.25">
      <c r="A22" s="27" t="s">
        <v>1426</v>
      </c>
      <c r="B22" s="27" t="s">
        <v>1427</v>
      </c>
      <c r="C22" s="28">
        <f>VLOOKUP(A22,Proveedor!A:C,3,0)</f>
        <v>64870</v>
      </c>
      <c r="D22" s="15" t="s">
        <v>695</v>
      </c>
    </row>
    <row r="23" spans="1:7" x14ac:dyDescent="0.25">
      <c r="A23" s="27" t="s">
        <v>1490</v>
      </c>
      <c r="B23" s="27" t="s">
        <v>1491</v>
      </c>
      <c r="C23" s="28">
        <f>VLOOKUP(A23,Proveedor!A:C,3,0)</f>
        <v>70670</v>
      </c>
      <c r="D23" s="15" t="s">
        <v>695</v>
      </c>
    </row>
    <row r="24" spans="1:7" x14ac:dyDescent="0.25">
      <c r="A24" s="26" t="s">
        <v>837</v>
      </c>
      <c r="B24" s="27" t="s">
        <v>715</v>
      </c>
      <c r="C24" s="28">
        <f>VLOOKUP(A24,Proveedor!A:C,3,0)</f>
        <v>28450</v>
      </c>
      <c r="D24" s="15" t="s">
        <v>695</v>
      </c>
    </row>
    <row r="25" spans="1:7" x14ac:dyDescent="0.25">
      <c r="A25" s="26" t="s">
        <v>839</v>
      </c>
      <c r="B25" s="27" t="s">
        <v>716</v>
      </c>
      <c r="C25" s="28">
        <f>VLOOKUP(A25,Proveedor!A:C,3,0)</f>
        <v>32260</v>
      </c>
      <c r="D25" s="15" t="s">
        <v>695</v>
      </c>
    </row>
    <row r="26" spans="1:7" x14ac:dyDescent="0.25">
      <c r="A26" s="26" t="s">
        <v>1283</v>
      </c>
      <c r="B26" s="27" t="s">
        <v>1284</v>
      </c>
      <c r="C26" s="28">
        <f>VLOOKUP(A26,Proveedor!A:C,3,0)</f>
        <v>100920</v>
      </c>
      <c r="D26" s="15" t="s">
        <v>695</v>
      </c>
    </row>
    <row r="27" spans="1:7" x14ac:dyDescent="0.25">
      <c r="A27" s="26" t="s">
        <v>841</v>
      </c>
      <c r="B27" s="27" t="s">
        <v>20</v>
      </c>
      <c r="C27" s="28">
        <f>VLOOKUP(A27,Proveedor!A:C,3,0)</f>
        <v>79790</v>
      </c>
      <c r="D27" s="15" t="s">
        <v>695</v>
      </c>
    </row>
    <row r="28" spans="1:7" x14ac:dyDescent="0.25">
      <c r="A28" s="26" t="s">
        <v>727</v>
      </c>
      <c r="B28" s="27" t="s">
        <v>788</v>
      </c>
      <c r="C28" s="28">
        <f>VLOOKUP(A28,Proveedor!A:C,3,0)</f>
        <v>89900</v>
      </c>
      <c r="D28" s="15" t="s">
        <v>695</v>
      </c>
    </row>
    <row r="29" spans="1:7" x14ac:dyDescent="0.25">
      <c r="A29" s="26" t="s">
        <v>728</v>
      </c>
      <c r="B29" s="27" t="s">
        <v>789</v>
      </c>
      <c r="C29" s="28">
        <f>VLOOKUP(A29,Proveedor!A:C,3,0)</f>
        <v>70350.009999999995</v>
      </c>
      <c r="D29" s="15" t="s">
        <v>695</v>
      </c>
    </row>
    <row r="30" spans="1:7" x14ac:dyDescent="0.25">
      <c r="A30" s="26" t="s">
        <v>729</v>
      </c>
      <c r="B30" s="27" t="s">
        <v>790</v>
      </c>
      <c r="C30" s="28">
        <f>VLOOKUP(A30,Proveedor!A:C,3,0)</f>
        <v>49670</v>
      </c>
      <c r="D30" s="15" t="s">
        <v>695</v>
      </c>
    </row>
    <row r="31" spans="1:7" x14ac:dyDescent="0.25">
      <c r="A31" s="26" t="s">
        <v>21</v>
      </c>
      <c r="B31" s="27" t="s">
        <v>791</v>
      </c>
      <c r="C31" s="28">
        <f>VLOOKUP(A31,Proveedor!A:C,3,0)</f>
        <v>65640</v>
      </c>
      <c r="D31" s="15" t="s">
        <v>695</v>
      </c>
    </row>
    <row r="32" spans="1:7" x14ac:dyDescent="0.25">
      <c r="A32" s="26" t="s">
        <v>22</v>
      </c>
      <c r="B32" s="27" t="s">
        <v>792</v>
      </c>
      <c r="C32" s="28">
        <f>VLOOKUP(A32,Proveedor!A:C,3,0)</f>
        <v>46560</v>
      </c>
      <c r="D32" s="15" t="s">
        <v>695</v>
      </c>
    </row>
    <row r="33" spans="1:4" x14ac:dyDescent="0.25">
      <c r="A33" s="27" t="s">
        <v>1457</v>
      </c>
      <c r="B33" s="27" t="s">
        <v>1458</v>
      </c>
      <c r="C33" s="28">
        <f>VLOOKUP(A33,Proveedor!A:C,3,0)</f>
        <v>102340</v>
      </c>
      <c r="D33" s="15" t="s">
        <v>695</v>
      </c>
    </row>
    <row r="34" spans="1:4" x14ac:dyDescent="0.25">
      <c r="A34" s="26" t="s">
        <v>842</v>
      </c>
      <c r="B34" s="27" t="s">
        <v>23</v>
      </c>
      <c r="C34" s="28">
        <f>VLOOKUP(A34,Proveedor!A:C,3,0)</f>
        <v>78330</v>
      </c>
      <c r="D34" s="15" t="s">
        <v>695</v>
      </c>
    </row>
    <row r="35" spans="1:4" x14ac:dyDescent="0.25">
      <c r="A35" s="26" t="s">
        <v>24</v>
      </c>
      <c r="B35" s="27" t="s">
        <v>25</v>
      </c>
      <c r="C35" s="28">
        <f>VLOOKUP(A35,Proveedor!A:C,3,0)</f>
        <v>77590</v>
      </c>
      <c r="D35" s="15" t="s">
        <v>695</v>
      </c>
    </row>
    <row r="36" spans="1:4" x14ac:dyDescent="0.25">
      <c r="A36" s="26" t="s">
        <v>26</v>
      </c>
      <c r="B36" s="27" t="s">
        <v>27</v>
      </c>
      <c r="C36" s="28">
        <f>VLOOKUP(A36,Proveedor!A:C,3,0)</f>
        <v>60720</v>
      </c>
      <c r="D36" s="15" t="s">
        <v>695</v>
      </c>
    </row>
    <row r="37" spans="1:4" x14ac:dyDescent="0.25">
      <c r="A37" s="26" t="s">
        <v>28</v>
      </c>
      <c r="B37" s="27" t="s">
        <v>29</v>
      </c>
      <c r="C37" s="28">
        <f>VLOOKUP(A37,Proveedor!A:C,3,0)</f>
        <v>41160</v>
      </c>
      <c r="D37" s="15" t="s">
        <v>695</v>
      </c>
    </row>
    <row r="38" spans="1:4" x14ac:dyDescent="0.25">
      <c r="A38" s="26" t="s">
        <v>843</v>
      </c>
      <c r="B38" s="27" t="s">
        <v>691</v>
      </c>
      <c r="C38" s="28">
        <f>VLOOKUP(A38,Proveedor!A:C,3,0)</f>
        <v>80960</v>
      </c>
      <c r="D38" s="15" t="s">
        <v>695</v>
      </c>
    </row>
    <row r="39" spans="1:4" x14ac:dyDescent="0.25">
      <c r="A39" s="26" t="s">
        <v>844</v>
      </c>
      <c r="B39" s="27" t="s">
        <v>690</v>
      </c>
      <c r="C39" s="28">
        <f>VLOOKUP(A39,Proveedor!A:C,3,0)</f>
        <v>59030</v>
      </c>
      <c r="D39" s="15" t="s">
        <v>695</v>
      </c>
    </row>
    <row r="40" spans="1:4" x14ac:dyDescent="0.25">
      <c r="A40" s="27" t="s">
        <v>1436</v>
      </c>
      <c r="B40" s="27" t="s">
        <v>1437</v>
      </c>
      <c r="C40" s="28">
        <f>VLOOKUP(A40,Proveedor!A:C,3,0)</f>
        <v>13020</v>
      </c>
      <c r="D40" s="15" t="s">
        <v>695</v>
      </c>
    </row>
    <row r="41" spans="1:4" x14ac:dyDescent="0.25">
      <c r="A41" s="27" t="s">
        <v>1438</v>
      </c>
      <c r="B41" s="27" t="s">
        <v>1439</v>
      </c>
      <c r="C41" s="28">
        <f>VLOOKUP(A41,Proveedor!A:C,3,0)</f>
        <v>18620</v>
      </c>
      <c r="D41" s="15" t="s">
        <v>695</v>
      </c>
    </row>
    <row r="42" spans="1:4" x14ac:dyDescent="0.25">
      <c r="A42" s="27" t="s">
        <v>1498</v>
      </c>
      <c r="B42" s="27" t="s">
        <v>1499</v>
      </c>
      <c r="C42" s="28">
        <f>VLOOKUP(A42,Proveedor!A:C,3,0)</f>
        <v>17110.009999999998</v>
      </c>
      <c r="D42" s="15" t="s">
        <v>695</v>
      </c>
    </row>
    <row r="43" spans="1:4" x14ac:dyDescent="0.25">
      <c r="A43" s="27" t="s">
        <v>1473</v>
      </c>
      <c r="B43" s="27" t="s">
        <v>1474</v>
      </c>
      <c r="C43" s="28">
        <f>VLOOKUP(A43,Proveedor!A:C,3,0)</f>
        <v>15800</v>
      </c>
      <c r="D43" s="15" t="s">
        <v>695</v>
      </c>
    </row>
    <row r="44" spans="1:4" x14ac:dyDescent="0.25">
      <c r="A44" s="26" t="s">
        <v>30</v>
      </c>
      <c r="B44" s="27" t="s">
        <v>31</v>
      </c>
      <c r="C44" s="28">
        <f>VLOOKUP(A44,Proveedor!A:C,3,0)</f>
        <v>16000</v>
      </c>
      <c r="D44" s="15" t="s">
        <v>695</v>
      </c>
    </row>
    <row r="45" spans="1:4" x14ac:dyDescent="0.25">
      <c r="A45" s="26" t="s">
        <v>32</v>
      </c>
      <c r="B45" s="27" t="s">
        <v>33</v>
      </c>
      <c r="C45" s="28">
        <f>VLOOKUP(A45,Proveedor!A:C,3,0)</f>
        <v>21860.01</v>
      </c>
      <c r="D45" s="15" t="s">
        <v>695</v>
      </c>
    </row>
    <row r="46" spans="1:4" x14ac:dyDescent="0.25">
      <c r="A46" s="26" t="s">
        <v>34</v>
      </c>
      <c r="B46" s="27" t="s">
        <v>35</v>
      </c>
      <c r="C46" s="28">
        <f>VLOOKUP(A46,Proveedor!A:C,3,0)</f>
        <v>15800</v>
      </c>
      <c r="D46" s="15" t="s">
        <v>695</v>
      </c>
    </row>
    <row r="47" spans="1:4" x14ac:dyDescent="0.25">
      <c r="A47" s="26" t="s">
        <v>36</v>
      </c>
      <c r="B47" s="27" t="s">
        <v>37</v>
      </c>
      <c r="C47" s="28">
        <f>VLOOKUP(A47,Proveedor!A:C,3,0)</f>
        <v>22040</v>
      </c>
      <c r="D47" s="15" t="s">
        <v>695</v>
      </c>
    </row>
    <row r="48" spans="1:4" x14ac:dyDescent="0.25">
      <c r="A48" s="26" t="s">
        <v>43</v>
      </c>
      <c r="B48" s="27" t="s">
        <v>44</v>
      </c>
      <c r="C48" s="28">
        <f>VLOOKUP(A48,Proveedor!A:C,3,0)</f>
        <v>28450</v>
      </c>
      <c r="D48" s="15" t="s">
        <v>695</v>
      </c>
    </row>
    <row r="49" spans="1:4" x14ac:dyDescent="0.25">
      <c r="A49" s="26" t="s">
        <v>45</v>
      </c>
      <c r="B49" s="27" t="s">
        <v>46</v>
      </c>
      <c r="C49" s="28">
        <f>VLOOKUP(A49,Proveedor!A:C,3,0)</f>
        <v>37340</v>
      </c>
      <c r="D49" s="15" t="s">
        <v>695</v>
      </c>
    </row>
    <row r="50" spans="1:4" x14ac:dyDescent="0.25">
      <c r="A50" s="26" t="s">
        <v>47</v>
      </c>
      <c r="B50" s="27" t="s">
        <v>48</v>
      </c>
      <c r="C50" s="28">
        <f>VLOOKUP(A50,Proveedor!A:C,3,0)</f>
        <v>44250</v>
      </c>
      <c r="D50" s="15" t="s">
        <v>695</v>
      </c>
    </row>
    <row r="51" spans="1:4" x14ac:dyDescent="0.25">
      <c r="A51" s="26" t="s">
        <v>49</v>
      </c>
      <c r="B51" s="27" t="s">
        <v>50</v>
      </c>
      <c r="C51" s="28">
        <f>VLOOKUP(A51,Proveedor!A:C,3,0)</f>
        <v>19360</v>
      </c>
      <c r="D51" s="15" t="s">
        <v>695</v>
      </c>
    </row>
    <row r="52" spans="1:4" x14ac:dyDescent="0.25">
      <c r="A52" s="26" t="s">
        <v>51</v>
      </c>
      <c r="B52" s="27" t="s">
        <v>52</v>
      </c>
      <c r="C52" s="28">
        <f>VLOOKUP(A52,Proveedor!A:C,3,0)</f>
        <v>25410</v>
      </c>
      <c r="D52" s="15" t="s">
        <v>695</v>
      </c>
    </row>
    <row r="53" spans="1:4" x14ac:dyDescent="0.25">
      <c r="A53" s="26" t="s">
        <v>53</v>
      </c>
      <c r="B53" s="27" t="s">
        <v>54</v>
      </c>
      <c r="C53" s="28">
        <f>VLOOKUP(A53,Proveedor!A:C,3,0)</f>
        <v>41300</v>
      </c>
      <c r="D53" s="15" t="s">
        <v>695</v>
      </c>
    </row>
    <row r="54" spans="1:4" x14ac:dyDescent="0.25">
      <c r="A54" s="26" t="s">
        <v>718</v>
      </c>
      <c r="B54" s="27" t="s">
        <v>719</v>
      </c>
      <c r="C54" s="28">
        <f>VLOOKUP(A54,Proveedor!A:C,3,0)</f>
        <v>39800</v>
      </c>
      <c r="D54" s="15" t="s">
        <v>695</v>
      </c>
    </row>
    <row r="55" spans="1:4" ht="19.5" x14ac:dyDescent="0.4">
      <c r="A55" s="66" t="s">
        <v>243</v>
      </c>
      <c r="B55" s="66"/>
      <c r="C55" s="67"/>
    </row>
    <row r="56" spans="1:4" x14ac:dyDescent="0.25">
      <c r="A56" s="27" t="s">
        <v>1533</v>
      </c>
      <c r="B56" s="27" t="s">
        <v>1534</v>
      </c>
      <c r="C56" s="28">
        <f>VLOOKUP(A56,Proveedor!A:C,3,0)</f>
        <v>86250</v>
      </c>
      <c r="D56" s="15" t="s">
        <v>695</v>
      </c>
    </row>
    <row r="57" spans="1:4" x14ac:dyDescent="0.25">
      <c r="A57" s="27" t="s">
        <v>1535</v>
      </c>
      <c r="B57" s="27" t="s">
        <v>1536</v>
      </c>
      <c r="C57" s="28">
        <f>VLOOKUP(A57,Proveedor!A:C,3,0)</f>
        <v>70410</v>
      </c>
      <c r="D57" s="15" t="s">
        <v>695</v>
      </c>
    </row>
    <row r="58" spans="1:4" x14ac:dyDescent="0.25">
      <c r="A58" s="26" t="s">
        <v>936</v>
      </c>
      <c r="B58" s="27" t="s">
        <v>244</v>
      </c>
      <c r="C58" s="28">
        <f>VLOOKUP(A58,Proveedor!A:C,3,0)</f>
        <v>73810</v>
      </c>
      <c r="D58" s="15" t="s">
        <v>695</v>
      </c>
    </row>
    <row r="59" spans="1:4" x14ac:dyDescent="0.25">
      <c r="A59" s="26" t="s">
        <v>937</v>
      </c>
      <c r="B59" s="27" t="s">
        <v>245</v>
      </c>
      <c r="C59" s="28">
        <f>VLOOKUP(A59,Proveedor!A:C,3,0)</f>
        <v>84810</v>
      </c>
      <c r="D59" s="15" t="s">
        <v>695</v>
      </c>
    </row>
    <row r="60" spans="1:4" x14ac:dyDescent="0.25">
      <c r="A60" s="27" t="s">
        <v>1906</v>
      </c>
      <c r="B60" s="27" t="s">
        <v>1907</v>
      </c>
      <c r="C60" s="28">
        <f>VLOOKUP(A60,Proveedor!A:C,3,0)</f>
        <v>68970</v>
      </c>
      <c r="D60" s="15"/>
    </row>
    <row r="61" spans="1:4" x14ac:dyDescent="0.25">
      <c r="A61" s="27" t="s">
        <v>1908</v>
      </c>
      <c r="B61" s="27" t="s">
        <v>1909</v>
      </c>
      <c r="C61" s="28">
        <f>VLOOKUP(A61,Proveedor!A:C,3,0)</f>
        <v>83370</v>
      </c>
      <c r="D61" s="15"/>
    </row>
    <row r="62" spans="1:4" x14ac:dyDescent="0.25">
      <c r="A62" s="26" t="s">
        <v>938</v>
      </c>
      <c r="B62" s="27" t="s">
        <v>738</v>
      </c>
      <c r="C62" s="28">
        <f>VLOOKUP(A62,Proveedor!A:C,3,0)</f>
        <v>35590</v>
      </c>
      <c r="D62" s="15" t="s">
        <v>695</v>
      </c>
    </row>
    <row r="63" spans="1:4" x14ac:dyDescent="0.25">
      <c r="A63" s="26" t="s">
        <v>939</v>
      </c>
      <c r="B63" s="27" t="s">
        <v>737</v>
      </c>
      <c r="C63" s="28">
        <f>VLOOKUP(A63,Proveedor!A:C,3,0)</f>
        <v>43900</v>
      </c>
      <c r="D63" s="15" t="s">
        <v>695</v>
      </c>
    </row>
    <row r="64" spans="1:4" x14ac:dyDescent="0.25">
      <c r="A64" s="27" t="s">
        <v>1585</v>
      </c>
      <c r="B64" s="27" t="s">
        <v>1587</v>
      </c>
      <c r="C64" s="28">
        <f>VLOOKUP(A64,Proveedor!A:C,3,0)</f>
        <v>35590</v>
      </c>
      <c r="D64" s="15" t="s">
        <v>695</v>
      </c>
    </row>
    <row r="65" spans="1:4" x14ac:dyDescent="0.25">
      <c r="A65" s="27" t="s">
        <v>1500</v>
      </c>
      <c r="B65" s="27" t="s">
        <v>1501</v>
      </c>
      <c r="C65" s="28">
        <f>VLOOKUP(A65,Proveedor!A:C,3,0)</f>
        <v>43900</v>
      </c>
      <c r="D65" s="15" t="s">
        <v>695</v>
      </c>
    </row>
    <row r="66" spans="1:4" x14ac:dyDescent="0.25">
      <c r="A66" s="27" t="s">
        <v>1502</v>
      </c>
      <c r="B66" s="27" t="s">
        <v>1503</v>
      </c>
      <c r="C66" s="28">
        <f>VLOOKUP(A66,Proveedor!A:C,3,0)</f>
        <v>49619.99</v>
      </c>
      <c r="D66" s="15" t="s">
        <v>695</v>
      </c>
    </row>
    <row r="67" spans="1:4" x14ac:dyDescent="0.25">
      <c r="A67" s="26" t="s">
        <v>246</v>
      </c>
      <c r="B67" s="27" t="s">
        <v>247</v>
      </c>
      <c r="C67" s="28">
        <f>VLOOKUP(A67,Proveedor!A:C,3,0)</f>
        <v>56400</v>
      </c>
      <c r="D67" s="15" t="s">
        <v>695</v>
      </c>
    </row>
    <row r="68" spans="1:4" x14ac:dyDescent="0.25">
      <c r="A68" s="26" t="s">
        <v>248</v>
      </c>
      <c r="B68" s="27" t="s">
        <v>249</v>
      </c>
      <c r="C68" s="28">
        <f>VLOOKUP(A68,Proveedor!A:C,3,0)</f>
        <v>78000</v>
      </c>
      <c r="D68" s="15" t="s">
        <v>695</v>
      </c>
    </row>
    <row r="69" spans="1:4" x14ac:dyDescent="0.25">
      <c r="A69" s="26" t="s">
        <v>250</v>
      </c>
      <c r="B69" s="27" t="s">
        <v>251</v>
      </c>
      <c r="C69" s="28">
        <f>VLOOKUP(A69,Proveedor!A:C,3,0)</f>
        <v>99400</v>
      </c>
      <c r="D69" s="15" t="s">
        <v>695</v>
      </c>
    </row>
    <row r="70" spans="1:4" x14ac:dyDescent="0.25">
      <c r="A70" s="26" t="s">
        <v>252</v>
      </c>
      <c r="B70" s="27" t="s">
        <v>253</v>
      </c>
      <c r="C70" s="28">
        <f>VLOOKUP(A70,Proveedor!A:C,3,0)</f>
        <v>44800</v>
      </c>
      <c r="D70" s="15" t="s">
        <v>695</v>
      </c>
    </row>
    <row r="71" spans="1:4" x14ac:dyDescent="0.25">
      <c r="A71" s="26" t="s">
        <v>254</v>
      </c>
      <c r="B71" s="27" t="s">
        <v>255</v>
      </c>
      <c r="C71" s="28">
        <f>VLOOKUP(A71,Proveedor!A:C,3,0)</f>
        <v>62900</v>
      </c>
      <c r="D71" s="15" t="s">
        <v>695</v>
      </c>
    </row>
    <row r="72" spans="1:4" x14ac:dyDescent="0.25">
      <c r="A72" s="26" t="s">
        <v>259</v>
      </c>
      <c r="B72" s="27" t="s">
        <v>260</v>
      </c>
      <c r="C72" s="28">
        <f>VLOOKUP(A72,Proveedor!A:C,3,0)</f>
        <v>54200</v>
      </c>
      <c r="D72" s="15" t="s">
        <v>695</v>
      </c>
    </row>
    <row r="73" spans="1:4" x14ac:dyDescent="0.25">
      <c r="A73" s="26" t="s">
        <v>261</v>
      </c>
      <c r="B73" s="27" t="s">
        <v>262</v>
      </c>
      <c r="C73" s="28">
        <f>VLOOKUP(A73,Proveedor!A:C,3,0)</f>
        <v>75200</v>
      </c>
      <c r="D73" s="15" t="s">
        <v>695</v>
      </c>
    </row>
    <row r="74" spans="1:4" x14ac:dyDescent="0.25">
      <c r="A74" s="26" t="s">
        <v>263</v>
      </c>
      <c r="B74" s="27" t="s">
        <v>264</v>
      </c>
      <c r="C74" s="28">
        <f>VLOOKUP(A74,Proveedor!A:C,3,0)</f>
        <v>88500.01</v>
      </c>
      <c r="D74" s="15" t="s">
        <v>695</v>
      </c>
    </row>
    <row r="75" spans="1:4" x14ac:dyDescent="0.25">
      <c r="A75" s="26" t="s">
        <v>940</v>
      </c>
      <c r="B75" s="27" t="s">
        <v>265</v>
      </c>
      <c r="C75" s="28">
        <f>VLOOKUP(A75,Proveedor!A:C,3,0)</f>
        <v>41762</v>
      </c>
      <c r="D75" s="15" t="s">
        <v>695</v>
      </c>
    </row>
    <row r="76" spans="1:4" x14ac:dyDescent="0.25">
      <c r="A76" s="26" t="s">
        <v>941</v>
      </c>
      <c r="B76" s="27" t="s">
        <v>266</v>
      </c>
      <c r="C76" s="28">
        <f>VLOOKUP(A76,Proveedor!A:C,3,0)</f>
        <v>62263</v>
      </c>
      <c r="D76" s="15" t="s">
        <v>695</v>
      </c>
    </row>
    <row r="77" spans="1:4" x14ac:dyDescent="0.25">
      <c r="A77" s="26" t="s">
        <v>942</v>
      </c>
      <c r="B77" s="27" t="s">
        <v>267</v>
      </c>
      <c r="C77" s="28">
        <f>VLOOKUP(A77,Proveedor!A:C,3,0)</f>
        <v>87305</v>
      </c>
      <c r="D77" s="15" t="s">
        <v>695</v>
      </c>
    </row>
    <row r="78" spans="1:4" x14ac:dyDescent="0.25">
      <c r="A78" s="26" t="s">
        <v>943</v>
      </c>
      <c r="B78" s="27" t="s">
        <v>268</v>
      </c>
      <c r="C78" s="28">
        <f>VLOOKUP(A78,Proveedor!A:C,3,0)</f>
        <v>67839.5</v>
      </c>
      <c r="D78" s="15" t="s">
        <v>695</v>
      </c>
    </row>
    <row r="79" spans="1:4" x14ac:dyDescent="0.25">
      <c r="A79" s="27" t="s">
        <v>1405</v>
      </c>
      <c r="B79" s="27" t="s">
        <v>1406</v>
      </c>
      <c r="C79" s="28">
        <f>VLOOKUP(A79,Proveedor!A:C,3,0)</f>
        <v>95200</v>
      </c>
      <c r="D79" s="15" t="s">
        <v>695</v>
      </c>
    </row>
    <row r="80" spans="1:4" x14ac:dyDescent="0.25">
      <c r="A80" s="27" t="s">
        <v>1407</v>
      </c>
      <c r="B80" s="27" t="s">
        <v>1408</v>
      </c>
      <c r="C80" s="28">
        <f>VLOOKUP(A80,Proveedor!A:C,3,0)</f>
        <v>78400</v>
      </c>
      <c r="D80" s="15" t="s">
        <v>695</v>
      </c>
    </row>
    <row r="81" spans="1:4" x14ac:dyDescent="0.25">
      <c r="A81" s="27" t="s">
        <v>1409</v>
      </c>
      <c r="B81" s="27" t="s">
        <v>1410</v>
      </c>
      <c r="C81" s="28">
        <f>VLOOKUP(A81,Proveedor!A:C,3,0)</f>
        <v>61600</v>
      </c>
      <c r="D81" s="15" t="s">
        <v>695</v>
      </c>
    </row>
    <row r="82" spans="1:4" x14ac:dyDescent="0.25">
      <c r="A82" s="26" t="s">
        <v>944</v>
      </c>
      <c r="B82" s="27" t="s">
        <v>269</v>
      </c>
      <c r="C82" s="28">
        <f>VLOOKUP(A82,Proveedor!A:C,3,0)</f>
        <v>52330</v>
      </c>
      <c r="D82" s="15" t="s">
        <v>695</v>
      </c>
    </row>
    <row r="83" spans="1:4" x14ac:dyDescent="0.25">
      <c r="A83" s="26" t="s">
        <v>948</v>
      </c>
      <c r="B83" s="27" t="s">
        <v>693</v>
      </c>
      <c r="C83" s="28">
        <f>VLOOKUP(A83,Proveedor!A:C,3,0)</f>
        <v>70200</v>
      </c>
      <c r="D83" s="15" t="s">
        <v>695</v>
      </c>
    </row>
    <row r="84" spans="1:4" x14ac:dyDescent="0.25">
      <c r="A84" s="26" t="s">
        <v>949</v>
      </c>
      <c r="B84" s="27" t="s">
        <v>694</v>
      </c>
      <c r="C84" s="28">
        <f>VLOOKUP(A84,Proveedor!A:C,3,0)</f>
        <v>52330</v>
      </c>
      <c r="D84" s="15" t="s">
        <v>695</v>
      </c>
    </row>
    <row r="85" spans="1:4" x14ac:dyDescent="0.25">
      <c r="A85" s="26" t="s">
        <v>951</v>
      </c>
      <c r="B85" s="27" t="s">
        <v>692</v>
      </c>
      <c r="C85" s="28">
        <f>VLOOKUP(A85,Proveedor!A:C,3,0)</f>
        <v>37410.01</v>
      </c>
      <c r="D85" s="15" t="s">
        <v>695</v>
      </c>
    </row>
    <row r="86" spans="1:4" x14ac:dyDescent="0.25">
      <c r="A86" s="27" t="s">
        <v>1421</v>
      </c>
      <c r="B86" s="27" t="s">
        <v>1422</v>
      </c>
      <c r="C86" s="28">
        <f>VLOOKUP(A86,Proveedor!A:C,3,0)</f>
        <v>41650</v>
      </c>
      <c r="D86" s="15" t="s">
        <v>695</v>
      </c>
    </row>
    <row r="87" spans="1:4" x14ac:dyDescent="0.25">
      <c r="A87" s="26" t="s">
        <v>302</v>
      </c>
      <c r="B87" s="27" t="s">
        <v>682</v>
      </c>
      <c r="C87" s="28">
        <f>VLOOKUP(A87,Proveedor!A:C,3,0)</f>
        <v>66050</v>
      </c>
      <c r="D87" s="15" t="s">
        <v>695</v>
      </c>
    </row>
    <row r="88" spans="1:4" x14ac:dyDescent="0.25">
      <c r="A88" s="26" t="s">
        <v>271</v>
      </c>
      <c r="B88" s="27" t="s">
        <v>272</v>
      </c>
      <c r="C88" s="28">
        <f>VLOOKUP(A88,Proveedor!A:C,3,0)</f>
        <v>89130</v>
      </c>
      <c r="D88" s="15" t="s">
        <v>695</v>
      </c>
    </row>
    <row r="89" spans="1:4" x14ac:dyDescent="0.25">
      <c r="A89" s="26" t="s">
        <v>273</v>
      </c>
      <c r="B89" s="27" t="s">
        <v>274</v>
      </c>
      <c r="C89" s="28">
        <f>VLOOKUP(A89,Proveedor!A:C,3,0)</f>
        <v>74730</v>
      </c>
      <c r="D89" s="15" t="s">
        <v>695</v>
      </c>
    </row>
    <row r="90" spans="1:4" s="64" customFormat="1" x14ac:dyDescent="0.25">
      <c r="A90" s="27" t="s">
        <v>1940</v>
      </c>
      <c r="B90" s="27" t="s">
        <v>1941</v>
      </c>
      <c r="C90" s="28">
        <f>VLOOKUP(A90,Proveedor!A:C,3,0)</f>
        <v>100700</v>
      </c>
      <c r="D90" s="15"/>
    </row>
    <row r="91" spans="1:4" s="64" customFormat="1" x14ac:dyDescent="0.25">
      <c r="A91" s="27" t="s">
        <v>1942</v>
      </c>
      <c r="B91" s="27" t="s">
        <v>1943</v>
      </c>
      <c r="C91" s="28">
        <f>VLOOKUP(A91,Proveedor!A:C,3,0)</f>
        <v>89200</v>
      </c>
      <c r="D91" s="15"/>
    </row>
    <row r="92" spans="1:4" s="64" customFormat="1" x14ac:dyDescent="0.25">
      <c r="A92" s="27" t="s">
        <v>1944</v>
      </c>
      <c r="B92" s="27" t="s">
        <v>1945</v>
      </c>
      <c r="C92" s="28">
        <f>VLOOKUP(A92,Proveedor!A:C,3,0)</f>
        <v>86300</v>
      </c>
      <c r="D92" s="15"/>
    </row>
    <row r="93" spans="1:4" s="64" customFormat="1" x14ac:dyDescent="0.25">
      <c r="A93" s="27" t="s">
        <v>1946</v>
      </c>
      <c r="B93" s="27" t="s">
        <v>1947</v>
      </c>
      <c r="C93" s="28">
        <f>VLOOKUP(A93,Proveedor!A:C,3,0)</f>
        <v>74800</v>
      </c>
      <c r="D93" s="15"/>
    </row>
    <row r="94" spans="1:4" x14ac:dyDescent="0.25">
      <c r="A94" s="27" t="s">
        <v>1514</v>
      </c>
      <c r="B94" s="27" t="s">
        <v>1515</v>
      </c>
      <c r="C94" s="28">
        <f>VLOOKUP(A94,Proveedor!A:C,3,0)</f>
        <v>89450</v>
      </c>
      <c r="D94" s="15" t="s">
        <v>695</v>
      </c>
    </row>
    <row r="95" spans="1:4" x14ac:dyDescent="0.25">
      <c r="A95" s="27" t="s">
        <v>1516</v>
      </c>
      <c r="B95" s="27" t="s">
        <v>1517</v>
      </c>
      <c r="C95" s="28">
        <f>VLOOKUP(A95,Proveedor!A:C,3,0)</f>
        <v>72070</v>
      </c>
      <c r="D95" s="15" t="s">
        <v>695</v>
      </c>
    </row>
    <row r="96" spans="1:4" x14ac:dyDescent="0.25">
      <c r="A96" s="26" t="s">
        <v>952</v>
      </c>
      <c r="B96" s="27" t="s">
        <v>769</v>
      </c>
      <c r="C96" s="28">
        <f>VLOOKUP(A96,Proveedor!A:C,3,0)</f>
        <v>34380</v>
      </c>
      <c r="D96" s="15" t="s">
        <v>695</v>
      </c>
    </row>
    <row r="97" spans="1:4" x14ac:dyDescent="0.25">
      <c r="A97" s="26" t="s">
        <v>953</v>
      </c>
      <c r="B97" s="27" t="s">
        <v>770</v>
      </c>
      <c r="C97" s="28">
        <f>VLOOKUP(A97,Proveedor!A:C,3,0)</f>
        <v>51120</v>
      </c>
      <c r="D97" s="15" t="s">
        <v>695</v>
      </c>
    </row>
    <row r="98" spans="1:4" x14ac:dyDescent="0.25">
      <c r="A98" s="26" t="s">
        <v>954</v>
      </c>
      <c r="B98" s="27" t="s">
        <v>771</v>
      </c>
      <c r="C98" s="28">
        <f>VLOOKUP(A98,Proveedor!A:C,3,0)</f>
        <v>71640</v>
      </c>
      <c r="D98" s="15" t="s">
        <v>695</v>
      </c>
    </row>
    <row r="99" spans="1:4" x14ac:dyDescent="0.25">
      <c r="A99" s="26" t="s">
        <v>955</v>
      </c>
      <c r="B99" s="27" t="s">
        <v>772</v>
      </c>
      <c r="C99" s="28">
        <f>VLOOKUP(A99,Proveedor!A:C,3,0)</f>
        <v>55709.99</v>
      </c>
      <c r="D99" s="15" t="s">
        <v>695</v>
      </c>
    </row>
    <row r="100" spans="1:4" ht="19.5" x14ac:dyDescent="0.4">
      <c r="A100" s="66" t="s">
        <v>258</v>
      </c>
      <c r="B100" s="66"/>
      <c r="C100" s="67"/>
    </row>
    <row r="101" spans="1:4" x14ac:dyDescent="0.25">
      <c r="A101" s="27" t="s">
        <v>1512</v>
      </c>
      <c r="B101" s="27" t="s">
        <v>1896</v>
      </c>
      <c r="C101" s="28">
        <f>VLOOKUP(A101,Proveedor!A:C,3,0)</f>
        <v>32547</v>
      </c>
    </row>
    <row r="102" spans="1:4" x14ac:dyDescent="0.25">
      <c r="A102" s="27" t="s">
        <v>1897</v>
      </c>
      <c r="B102" s="27" t="s">
        <v>1898</v>
      </c>
      <c r="C102" s="28">
        <f>VLOOKUP(A102,Proveedor!A:C,3,0)</f>
        <v>42700</v>
      </c>
      <c r="D102" s="15"/>
    </row>
    <row r="103" spans="1:4" x14ac:dyDescent="0.25">
      <c r="A103" s="27" t="s">
        <v>1518</v>
      </c>
      <c r="B103" s="27" t="s">
        <v>1519</v>
      </c>
      <c r="C103" s="28">
        <f>VLOOKUP(A103,Proveedor!A:C,3,0)</f>
        <v>26260</v>
      </c>
      <c r="D103" s="15" t="s">
        <v>695</v>
      </c>
    </row>
    <row r="104" spans="1:4" x14ac:dyDescent="0.25">
      <c r="A104" s="27" t="s">
        <v>1520</v>
      </c>
      <c r="B104" s="27" t="s">
        <v>1521</v>
      </c>
      <c r="C104" s="28">
        <f>VLOOKUP(A104,Proveedor!A:C,3,0)</f>
        <v>36390</v>
      </c>
      <c r="D104" s="15" t="s">
        <v>695</v>
      </c>
    </row>
    <row r="105" spans="1:4" x14ac:dyDescent="0.25">
      <c r="A105" s="27" t="s">
        <v>1522</v>
      </c>
      <c r="B105" s="27" t="s">
        <v>1523</v>
      </c>
      <c r="C105" s="28">
        <f>VLOOKUP(A105,Proveedor!A:C,3,0)</f>
        <v>43250</v>
      </c>
      <c r="D105" s="15" t="s">
        <v>695</v>
      </c>
    </row>
    <row r="106" spans="1:4" x14ac:dyDescent="0.25">
      <c r="A106" s="26" t="s">
        <v>275</v>
      </c>
      <c r="B106" s="27" t="s">
        <v>276</v>
      </c>
      <c r="C106" s="28">
        <f>VLOOKUP(A106,Proveedor!A:C,3,0)</f>
        <v>14760</v>
      </c>
      <c r="D106" s="15" t="s">
        <v>695</v>
      </c>
    </row>
    <row r="107" spans="1:4" x14ac:dyDescent="0.25">
      <c r="A107" s="26" t="s">
        <v>277</v>
      </c>
      <c r="B107" s="27" t="s">
        <v>278</v>
      </c>
      <c r="C107" s="28">
        <f>VLOOKUP(A107,Proveedor!A:C,3,0)</f>
        <v>20730</v>
      </c>
      <c r="D107" s="15" t="s">
        <v>695</v>
      </c>
    </row>
    <row r="108" spans="1:4" x14ac:dyDescent="0.25">
      <c r="A108" s="27" t="s">
        <v>1532</v>
      </c>
      <c r="B108" s="27" t="s">
        <v>1537</v>
      </c>
      <c r="C108" s="28">
        <f>VLOOKUP(A108,Proveedor!A:C,3,0)</f>
        <v>13270</v>
      </c>
      <c r="D108" s="15" t="s">
        <v>695</v>
      </c>
    </row>
    <row r="109" spans="1:4" x14ac:dyDescent="0.25">
      <c r="A109" s="27" t="s">
        <v>1558</v>
      </c>
      <c r="B109" s="27" t="s">
        <v>1559</v>
      </c>
      <c r="C109" s="28">
        <f>VLOOKUP(A109,Proveedor!A:C,3,0)</f>
        <v>17750</v>
      </c>
      <c r="D109" s="15" t="s">
        <v>695</v>
      </c>
    </row>
    <row r="110" spans="1:4" x14ac:dyDescent="0.25">
      <c r="A110" s="27" t="s">
        <v>1506</v>
      </c>
      <c r="B110" s="27" t="s">
        <v>1509</v>
      </c>
      <c r="C110" s="28">
        <f>VLOOKUP(A110,Proveedor!A:C,3,0)</f>
        <v>38630</v>
      </c>
      <c r="D110" s="15"/>
    </row>
    <row r="111" spans="1:4" x14ac:dyDescent="0.25">
      <c r="A111" s="27" t="s">
        <v>1507</v>
      </c>
      <c r="B111" s="27" t="s">
        <v>1510</v>
      </c>
      <c r="C111" s="28">
        <f>VLOOKUP(A111,Proveedor!A:C,3,0)</f>
        <v>55030</v>
      </c>
      <c r="D111" s="15" t="s">
        <v>695</v>
      </c>
    </row>
    <row r="112" spans="1:4" x14ac:dyDescent="0.25">
      <c r="A112" s="27" t="s">
        <v>1508</v>
      </c>
      <c r="B112" s="27" t="s">
        <v>1511</v>
      </c>
      <c r="C112" s="28">
        <f>VLOOKUP(A112,Proveedor!A:C,3,0)</f>
        <v>66960</v>
      </c>
      <c r="D112" s="15" t="s">
        <v>695</v>
      </c>
    </row>
    <row r="113" spans="1:4" x14ac:dyDescent="0.25">
      <c r="A113" s="27" t="s">
        <v>1524</v>
      </c>
      <c r="B113" s="27" t="s">
        <v>1525</v>
      </c>
      <c r="C113" s="28">
        <f>VLOOKUP(A113,Proveedor!A:C,3,0)</f>
        <v>25080</v>
      </c>
      <c r="D113" s="15" t="s">
        <v>695</v>
      </c>
    </row>
    <row r="114" spans="1:4" x14ac:dyDescent="0.25">
      <c r="A114" s="27" t="s">
        <v>1526</v>
      </c>
      <c r="B114" s="27" t="s">
        <v>1527</v>
      </c>
      <c r="C114" s="28">
        <f>VLOOKUP(A114,Proveedor!A:C,3,0)</f>
        <v>34000</v>
      </c>
      <c r="D114" s="15" t="s">
        <v>695</v>
      </c>
    </row>
    <row r="115" spans="1:4" x14ac:dyDescent="0.25">
      <c r="A115" s="26" t="s">
        <v>279</v>
      </c>
      <c r="B115" s="27" t="s">
        <v>280</v>
      </c>
      <c r="C115" s="28">
        <f>VLOOKUP(A115,Proveedor!A:C,3,0)</f>
        <v>12800</v>
      </c>
      <c r="D115" s="15" t="s">
        <v>695</v>
      </c>
    </row>
    <row r="116" spans="1:4" x14ac:dyDescent="0.25">
      <c r="A116" s="26" t="s">
        <v>281</v>
      </c>
      <c r="B116" s="27" t="s">
        <v>282</v>
      </c>
      <c r="C116" s="28">
        <f>VLOOKUP(A116,Proveedor!A:C,3,0)</f>
        <v>17800</v>
      </c>
      <c r="D116" s="15" t="s">
        <v>695</v>
      </c>
    </row>
    <row r="117" spans="1:4" x14ac:dyDescent="0.25">
      <c r="A117" s="26" t="s">
        <v>283</v>
      </c>
      <c r="B117" s="27" t="s">
        <v>284</v>
      </c>
      <c r="C117" s="28">
        <f>VLOOKUP(A117,Proveedor!A:C,3,0)</f>
        <v>24400</v>
      </c>
      <c r="D117" s="15" t="s">
        <v>695</v>
      </c>
    </row>
    <row r="118" spans="1:4" x14ac:dyDescent="0.25">
      <c r="A118" s="26" t="s">
        <v>956</v>
      </c>
      <c r="B118" s="27" t="s">
        <v>735</v>
      </c>
      <c r="C118" s="28">
        <f>VLOOKUP(A118,Proveedor!A:C,3,0)</f>
        <v>24450</v>
      </c>
      <c r="D118" s="15" t="s">
        <v>695</v>
      </c>
    </row>
    <row r="119" spans="1:4" x14ac:dyDescent="0.25">
      <c r="A119" s="26" t="s">
        <v>959</v>
      </c>
      <c r="B119" s="27" t="s">
        <v>733</v>
      </c>
      <c r="C119" s="28">
        <f>VLOOKUP(A119,Proveedor!A:C,3,0)</f>
        <v>19200</v>
      </c>
      <c r="D119" s="15" t="s">
        <v>695</v>
      </c>
    </row>
    <row r="120" spans="1:4" x14ac:dyDescent="0.25">
      <c r="A120" s="26" t="s">
        <v>960</v>
      </c>
      <c r="B120" s="27" t="s">
        <v>734</v>
      </c>
      <c r="C120" s="28">
        <f>VLOOKUP(A120,Proveedor!A:C,3,0)</f>
        <v>24450</v>
      </c>
      <c r="D120" s="15" t="s">
        <v>695</v>
      </c>
    </row>
    <row r="121" spans="1:4" x14ac:dyDescent="0.25">
      <c r="A121" s="27" t="s">
        <v>1493</v>
      </c>
      <c r="B121" s="27" t="s">
        <v>1494</v>
      </c>
      <c r="C121" s="28">
        <f>VLOOKUP(A121,Proveedor!A:C,3,0)</f>
        <v>25390</v>
      </c>
      <c r="D121" s="15" t="s">
        <v>695</v>
      </c>
    </row>
    <row r="122" spans="1:4" x14ac:dyDescent="0.25">
      <c r="A122" s="27" t="s">
        <v>1495</v>
      </c>
      <c r="B122" s="27" t="s">
        <v>1496</v>
      </c>
      <c r="C122" s="28">
        <f>VLOOKUP(A122,Proveedor!A:C,3,0)</f>
        <v>31220</v>
      </c>
      <c r="D122" s="15" t="s">
        <v>695</v>
      </c>
    </row>
    <row r="123" spans="1:4" x14ac:dyDescent="0.25">
      <c r="A123" s="27" t="s">
        <v>1577</v>
      </c>
      <c r="B123" s="27" t="s">
        <v>1578</v>
      </c>
      <c r="C123" s="28">
        <f>VLOOKUP(A123,Proveedor!A:C,3,0)</f>
        <v>20520</v>
      </c>
      <c r="D123" s="15" t="s">
        <v>695</v>
      </c>
    </row>
    <row r="124" spans="1:4" x14ac:dyDescent="0.25">
      <c r="A124" s="27" t="s">
        <v>1579</v>
      </c>
      <c r="B124" s="27" t="s">
        <v>1580</v>
      </c>
      <c r="C124" s="28">
        <f>VLOOKUP(A124,Proveedor!A:C,3,0)</f>
        <v>39630</v>
      </c>
      <c r="D124" s="15" t="s">
        <v>695</v>
      </c>
    </row>
    <row r="125" spans="1:4" x14ac:dyDescent="0.25">
      <c r="A125" s="27" t="s">
        <v>1581</v>
      </c>
      <c r="B125" s="27" t="s">
        <v>1582</v>
      </c>
      <c r="C125" s="28">
        <f>VLOOKUP(A125,Proveedor!A:C,3,0)</f>
        <v>29960</v>
      </c>
      <c r="D125" s="15" t="s">
        <v>695</v>
      </c>
    </row>
    <row r="126" spans="1:4" x14ac:dyDescent="0.25">
      <c r="A126" s="26" t="s">
        <v>963</v>
      </c>
      <c r="B126" s="27" t="s">
        <v>710</v>
      </c>
      <c r="C126" s="28">
        <f>VLOOKUP(A126,Proveedor!A:C,3,0)</f>
        <v>48950.01</v>
      </c>
      <c r="D126" s="15" t="s">
        <v>695</v>
      </c>
    </row>
    <row r="127" spans="1:4" x14ac:dyDescent="0.25">
      <c r="A127" s="26" t="s">
        <v>964</v>
      </c>
      <c r="B127" s="27" t="s">
        <v>711</v>
      </c>
      <c r="C127" s="28">
        <f>VLOOKUP(A127,Proveedor!A:C,3,0)</f>
        <v>33930</v>
      </c>
      <c r="D127" s="15" t="s">
        <v>695</v>
      </c>
    </row>
    <row r="128" spans="1:4" x14ac:dyDescent="0.25">
      <c r="A128" s="26" t="s">
        <v>286</v>
      </c>
      <c r="B128" s="27" t="s">
        <v>287</v>
      </c>
      <c r="C128" s="28">
        <f>VLOOKUP(A128,Proveedor!A:C,3,0)</f>
        <v>17280.5</v>
      </c>
      <c r="D128" s="15" t="s">
        <v>695</v>
      </c>
    </row>
    <row r="129" spans="1:4" x14ac:dyDescent="0.25">
      <c r="A129" s="26" t="s">
        <v>288</v>
      </c>
      <c r="B129" s="27" t="s">
        <v>289</v>
      </c>
      <c r="C129" s="28">
        <f>VLOOKUP(A129,Proveedor!A:C,3,0)</f>
        <v>27455</v>
      </c>
      <c r="D129" s="15" t="s">
        <v>695</v>
      </c>
    </row>
    <row r="130" spans="1:4" x14ac:dyDescent="0.25">
      <c r="A130" s="26" t="s">
        <v>290</v>
      </c>
      <c r="B130" s="27" t="s">
        <v>291</v>
      </c>
      <c r="C130" s="28">
        <f>VLOOKUP(A130,Proveedor!A:C,3,0)</f>
        <v>23313</v>
      </c>
      <c r="D130" s="15" t="s">
        <v>695</v>
      </c>
    </row>
    <row r="131" spans="1:4" x14ac:dyDescent="0.25">
      <c r="A131" s="26" t="s">
        <v>292</v>
      </c>
      <c r="B131" s="27" t="s">
        <v>293</v>
      </c>
      <c r="C131" s="28">
        <f>VLOOKUP(A131,Proveedor!A:C,3,0)</f>
        <v>12606.5</v>
      </c>
      <c r="D131" s="15" t="s">
        <v>695</v>
      </c>
    </row>
    <row r="132" spans="1:4" x14ac:dyDescent="0.25">
      <c r="A132" s="26" t="s">
        <v>294</v>
      </c>
      <c r="B132" s="27" t="s">
        <v>295</v>
      </c>
      <c r="C132" s="28">
        <f>VLOOKUP(A132,Proveedor!A:C,3,0)</f>
        <v>17356.5</v>
      </c>
      <c r="D132" s="15" t="s">
        <v>695</v>
      </c>
    </row>
    <row r="133" spans="1:4" x14ac:dyDescent="0.25">
      <c r="A133" s="26" t="s">
        <v>806</v>
      </c>
      <c r="B133" s="27" t="s">
        <v>296</v>
      </c>
      <c r="C133" s="28">
        <f>VLOOKUP(A133,Proveedor!A:C,3,0)</f>
        <v>12800</v>
      </c>
      <c r="D133" s="15" t="s">
        <v>695</v>
      </c>
    </row>
    <row r="134" spans="1:4" x14ac:dyDescent="0.25">
      <c r="A134" s="26" t="s">
        <v>807</v>
      </c>
      <c r="B134" s="27" t="s">
        <v>297</v>
      </c>
      <c r="C134" s="28">
        <f>VLOOKUP(A134,Proveedor!A:C,3,0)</f>
        <v>16000</v>
      </c>
      <c r="D134" s="15" t="s">
        <v>695</v>
      </c>
    </row>
    <row r="135" spans="1:4" x14ac:dyDescent="0.25">
      <c r="A135" s="26" t="s">
        <v>808</v>
      </c>
      <c r="B135" s="27" t="s">
        <v>298</v>
      </c>
      <c r="C135" s="28">
        <f>VLOOKUP(A135,Proveedor!A:C,3,0)</f>
        <v>10670</v>
      </c>
      <c r="D135" s="15" t="s">
        <v>695</v>
      </c>
    </row>
    <row r="136" spans="1:4" x14ac:dyDescent="0.25">
      <c r="A136" s="26" t="s">
        <v>809</v>
      </c>
      <c r="B136" s="27" t="s">
        <v>299</v>
      </c>
      <c r="C136" s="28">
        <f>VLOOKUP(A136,Proveedor!A:C,3,0)</f>
        <v>13020</v>
      </c>
      <c r="D136" s="15" t="s">
        <v>695</v>
      </c>
    </row>
    <row r="137" spans="1:4" s="62" customFormat="1" x14ac:dyDescent="0.25">
      <c r="A137" s="27" t="s">
        <v>1917</v>
      </c>
      <c r="B137" s="27" t="s">
        <v>1918</v>
      </c>
      <c r="C137" s="28">
        <f>VLOOKUP(A137,Proveedor!A:C,3,0)</f>
        <v>17200</v>
      </c>
      <c r="D137" s="15"/>
    </row>
    <row r="138" spans="1:4" x14ac:dyDescent="0.25">
      <c r="A138" s="27" t="s">
        <v>1883</v>
      </c>
      <c r="B138" s="27" t="s">
        <v>1889</v>
      </c>
      <c r="C138" s="28">
        <f>VLOOKUP(A138,Proveedor!A:C,3,0)</f>
        <v>16820</v>
      </c>
      <c r="D138" s="15"/>
    </row>
    <row r="139" spans="1:4" s="62" customFormat="1" x14ac:dyDescent="0.25">
      <c r="A139" s="27" t="s">
        <v>1919</v>
      </c>
      <c r="B139" s="27" t="s">
        <v>1920</v>
      </c>
      <c r="C139" s="28">
        <f>VLOOKUP(A139,Proveedor!A:C,3,0)</f>
        <v>19100</v>
      </c>
      <c r="D139" s="15"/>
    </row>
    <row r="140" spans="1:4" x14ac:dyDescent="0.25">
      <c r="A140" s="27" t="s">
        <v>1881</v>
      </c>
      <c r="B140" s="27" t="s">
        <v>1882</v>
      </c>
      <c r="C140" s="28">
        <f>VLOOKUP(A140,Proveedor!A:C,3,0)</f>
        <v>19950</v>
      </c>
      <c r="D140" s="15"/>
    </row>
    <row r="141" spans="1:4" x14ac:dyDescent="0.25">
      <c r="A141" s="26" t="s">
        <v>300</v>
      </c>
      <c r="B141" s="27" t="s">
        <v>301</v>
      </c>
      <c r="C141" s="28">
        <f>VLOOKUP(A141,Proveedor!A:C,3,0)</f>
        <v>14040.01</v>
      </c>
      <c r="D141" s="15" t="s">
        <v>695</v>
      </c>
    </row>
    <row r="142" spans="1:4" x14ac:dyDescent="0.25">
      <c r="A142" s="27" t="s">
        <v>1921</v>
      </c>
      <c r="B142" s="27" t="s">
        <v>1922</v>
      </c>
      <c r="C142" s="28">
        <f>VLOOKUP(A142,Proveedor!A:C,3,0)</f>
        <v>7300</v>
      </c>
      <c r="D142" s="15"/>
    </row>
    <row r="143" spans="1:4" x14ac:dyDescent="0.25">
      <c r="A143" s="27" t="s">
        <v>1446</v>
      </c>
      <c r="B143" s="27" t="s">
        <v>1890</v>
      </c>
      <c r="C143" s="28">
        <f>VLOOKUP(A143,Proveedor!A:C,3,0)</f>
        <v>9200.01</v>
      </c>
      <c r="D143" s="15" t="s">
        <v>695</v>
      </c>
    </row>
    <row r="144" spans="1:4" x14ac:dyDescent="0.25">
      <c r="A144" s="27" t="s">
        <v>1538</v>
      </c>
      <c r="B144" s="27" t="s">
        <v>1539</v>
      </c>
      <c r="C144" s="28">
        <f>VLOOKUP(A144,Proveedor!A:C,3,0)</f>
        <v>26610.01</v>
      </c>
      <c r="D144" s="15" t="s">
        <v>695</v>
      </c>
    </row>
    <row r="145" spans="1:4" x14ac:dyDescent="0.25">
      <c r="A145" s="27" t="s">
        <v>1540</v>
      </c>
      <c r="B145" s="27" t="s">
        <v>1541</v>
      </c>
      <c r="C145" s="28">
        <f>VLOOKUP(A145,Proveedor!A:C,3,0)</f>
        <v>37160</v>
      </c>
      <c r="D145" s="15" t="s">
        <v>695</v>
      </c>
    </row>
    <row r="146" spans="1:4" x14ac:dyDescent="0.25">
      <c r="A146" s="27" t="s">
        <v>1542</v>
      </c>
      <c r="B146" s="27" t="s">
        <v>1543</v>
      </c>
      <c r="C146" s="28">
        <f>VLOOKUP(A146,Proveedor!A:C,3,0)</f>
        <v>44670.01</v>
      </c>
      <c r="D146" s="15" t="s">
        <v>695</v>
      </c>
    </row>
    <row r="147" spans="1:4" x14ac:dyDescent="0.25">
      <c r="A147" s="26" t="s">
        <v>966</v>
      </c>
      <c r="B147" s="27" t="s">
        <v>757</v>
      </c>
      <c r="C147" s="28">
        <f>VLOOKUP(A147,Proveedor!A:C,3,0)</f>
        <v>29680.01</v>
      </c>
      <c r="D147" s="15" t="s">
        <v>695</v>
      </c>
    </row>
    <row r="148" spans="1:4" x14ac:dyDescent="0.25">
      <c r="A148" s="26" t="s">
        <v>967</v>
      </c>
      <c r="B148" s="27" t="s">
        <v>756</v>
      </c>
      <c r="C148" s="28">
        <f>VLOOKUP(A148,Proveedor!A:C,3,0)</f>
        <v>38630</v>
      </c>
      <c r="D148" s="15" t="s">
        <v>695</v>
      </c>
    </row>
    <row r="149" spans="1:4" x14ac:dyDescent="0.25">
      <c r="A149" s="26" t="s">
        <v>968</v>
      </c>
      <c r="B149" s="27" t="s">
        <v>758</v>
      </c>
      <c r="C149" s="28">
        <f>VLOOKUP(A149,Proveedor!A:C,3,0)</f>
        <v>44590</v>
      </c>
      <c r="D149" s="15" t="s">
        <v>695</v>
      </c>
    </row>
    <row r="150" spans="1:4" s="64" customFormat="1" x14ac:dyDescent="0.25">
      <c r="A150" s="27" t="s">
        <v>1948</v>
      </c>
      <c r="B150" s="27" t="s">
        <v>1949</v>
      </c>
      <c r="C150" s="28">
        <f>VLOOKUP(A150,Proveedor!A:C,3,0)</f>
        <v>29699.99</v>
      </c>
      <c r="D150" s="15"/>
    </row>
    <row r="151" spans="1:4" s="64" customFormat="1" x14ac:dyDescent="0.25">
      <c r="A151" s="27" t="s">
        <v>1950</v>
      </c>
      <c r="B151" s="27" t="s">
        <v>1951</v>
      </c>
      <c r="C151" s="28">
        <f>VLOOKUP(A151,Proveedor!A:C,3,0)</f>
        <v>38700</v>
      </c>
      <c r="D151" s="15"/>
    </row>
    <row r="152" spans="1:4" s="64" customFormat="1" x14ac:dyDescent="0.25">
      <c r="A152" s="27" t="s">
        <v>1952</v>
      </c>
      <c r="B152" s="27" t="s">
        <v>1953</v>
      </c>
      <c r="C152" s="28">
        <f>VLOOKUP(A152,Proveedor!A:C,3,0)</f>
        <v>44600</v>
      </c>
      <c r="D152" s="15"/>
    </row>
    <row r="153" spans="1:4" x14ac:dyDescent="0.25">
      <c r="A153" s="26" t="s">
        <v>1055</v>
      </c>
      <c r="B153" s="27" t="s">
        <v>761</v>
      </c>
      <c r="C153" s="28">
        <f>VLOOKUP(A153,Proveedor!A:C,3,0)</f>
        <v>27800</v>
      </c>
      <c r="D153" s="15" t="s">
        <v>695</v>
      </c>
    </row>
    <row r="154" spans="1:4" x14ac:dyDescent="0.25">
      <c r="A154" s="26" t="s">
        <v>1056</v>
      </c>
      <c r="B154" s="27" t="s">
        <v>762</v>
      </c>
      <c r="C154" s="28">
        <f>VLOOKUP(A154,Proveedor!A:C,3,0)</f>
        <v>44140</v>
      </c>
      <c r="D154" s="15" t="s">
        <v>695</v>
      </c>
    </row>
  </sheetData>
  <sortState ref="A58:D95">
    <sortCondition ref="B58:B95"/>
  </sortState>
  <dataConsolidate/>
  <mergeCells count="4">
    <mergeCell ref="A55:C55"/>
    <mergeCell ref="A3:C3"/>
    <mergeCell ref="A100:C100"/>
    <mergeCell ref="A1:C1"/>
  </mergeCells>
  <hyperlinks>
    <hyperlink ref="D5" r:id="rId1"/>
    <hyperlink ref="D11" r:id="rId2"/>
    <hyperlink ref="D12" r:id="rId3"/>
    <hyperlink ref="D13" r:id="rId4"/>
    <hyperlink ref="D4" r:id="rId5"/>
    <hyperlink ref="D10" r:id="rId6"/>
    <hyperlink ref="D9" r:id="rId7"/>
    <hyperlink ref="D8" r:id="rId8"/>
    <hyperlink ref="D14" r:id="rId9"/>
    <hyperlink ref="D15" r:id="rId10"/>
    <hyperlink ref="D48" r:id="rId11"/>
    <hyperlink ref="D49" r:id="rId12"/>
    <hyperlink ref="D50" r:id="rId13"/>
    <hyperlink ref="D31" r:id="rId14"/>
    <hyperlink ref="D36" r:id="rId15"/>
    <hyperlink ref="D35" r:id="rId16"/>
    <hyperlink ref="D27" r:id="rId17"/>
    <hyperlink ref="D37" r:id="rId18"/>
    <hyperlink ref="D34" r:id="rId19"/>
    <hyperlink ref="D39" r:id="rId20"/>
    <hyperlink ref="D38" r:id="rId21"/>
    <hyperlink ref="D46" r:id="rId22"/>
    <hyperlink ref="D47" r:id="rId23"/>
    <hyperlink ref="D44" r:id="rId24"/>
    <hyperlink ref="D45" r:id="rId25"/>
    <hyperlink ref="D59" r:id="rId26"/>
    <hyperlink ref="D71" r:id="rId27"/>
    <hyperlink ref="D70" r:id="rId28"/>
    <hyperlink ref="D68" r:id="rId29"/>
    <hyperlink ref="D69" r:id="rId30"/>
    <hyperlink ref="D67" r:id="rId31"/>
    <hyperlink ref="D73" r:id="rId32"/>
    <hyperlink ref="D72" r:id="rId33"/>
    <hyperlink ref="D74" r:id="rId34"/>
    <hyperlink ref="D75" r:id="rId35"/>
    <hyperlink ref="D77" r:id="rId36"/>
    <hyperlink ref="D76" r:id="rId37"/>
    <hyperlink ref="D97" r:id="rId38"/>
    <hyperlink ref="D82" r:id="rId39"/>
    <hyperlink ref="D84" r:id="rId40"/>
    <hyperlink ref="D83" r:id="rId41"/>
    <hyperlink ref="D85" r:id="rId42"/>
    <hyperlink ref="D87" r:id="rId43"/>
    <hyperlink ref="D88" r:id="rId44"/>
    <hyperlink ref="D89" r:id="rId45"/>
    <hyperlink ref="D106" r:id="rId46"/>
    <hyperlink ref="D107" r:id="rId47"/>
    <hyperlink ref="D134" r:id="rId48"/>
    <hyperlink ref="D136" r:id="rId49"/>
    <hyperlink ref="D133" r:id="rId50"/>
    <hyperlink ref="D135" r:id="rId51"/>
    <hyperlink ref="D117" r:id="rId52"/>
    <hyperlink ref="D116" r:id="rId53"/>
    <hyperlink ref="D115" r:id="rId54"/>
    <hyperlink ref="D118" r:id="rId55"/>
    <hyperlink ref="D132" r:id="rId56"/>
    <hyperlink ref="D128" r:id="rId57"/>
    <hyperlink ref="D130" r:id="rId58"/>
    <hyperlink ref="D131" r:id="rId59"/>
    <hyperlink ref="D129" r:id="rId60"/>
    <hyperlink ref="D141" r:id="rId61"/>
    <hyperlink ref="D24" r:id="rId62"/>
    <hyperlink ref="D25" r:id="rId63"/>
    <hyperlink ref="D54" r:id="rId64"/>
    <hyperlink ref="D51" r:id="rId65"/>
    <hyperlink ref="D52" r:id="rId66"/>
    <hyperlink ref="D53" r:id="rId67"/>
    <hyperlink ref="D63" r:id="rId68"/>
    <hyperlink ref="D78" r:id="rId69"/>
    <hyperlink ref="D98" r:id="rId70" display="https://ondablanca.com.ar/detalle.php?id=1268&amp;CDI=EDREDON-CDI-PLUMON-BOLSA-PVC-KING"/>
    <hyperlink ref="D126" r:id="rId71"/>
    <hyperlink ref="D127" r:id="rId72"/>
    <hyperlink ref="D6" r:id="rId73"/>
    <hyperlink ref="D28" r:id="rId74"/>
    <hyperlink ref="D30" r:id="rId75"/>
    <hyperlink ref="D29" r:id="rId76"/>
    <hyperlink ref="D32" r:id="rId77"/>
    <hyperlink ref="D62" r:id="rId78"/>
    <hyperlink ref="D119" r:id="rId79"/>
    <hyperlink ref="D120" r:id="rId80"/>
    <hyperlink ref="D7" r:id="rId81" display="https://ondablanca.com.ar/detalle.php?id=3604&amp;BLANCO-PARIS=ACOLCHADO-BLANCO-PARIS-COTTON-TOUCH-ESTAMPADO-2-1-2-PLAZAS"/>
    <hyperlink ref="D96" r:id="rId82" display="https://ondablanca.com.ar/detalle.php?id=1264&amp;CDI=EDREDON-CDI-PLUMON-BOLSA-PVC-1-1-2-PLAZAS"/>
    <hyperlink ref="D99" r:id="rId83" display="https://ondablanca.com.ar/detalle.php?id=1266&amp;CDI=EDREDON-CDI-PLUMON-BOLSA-PVC-QUEEN"/>
    <hyperlink ref="D147" r:id="rId84" display="https://ondablanca.com.ar/detalle.php?id=2712&amp;PALETTE=FRAZADA-PALETTE-DEGAS-1-1-2-PLAZAS"/>
    <hyperlink ref="D148" r:id="rId85" display="https://ondablanca.com.ar/detalle.php?id=2713&amp;PALETTE=FRAZADA-PALETTE-DEGAS-2-1-2-PLAZAS"/>
    <hyperlink ref="D149" r:id="rId86" display="https://ondablanca.com.ar/detalle.php?id=2715&amp;PALETTE=FRAZADA-PALETTE-DEGAS-KING"/>
    <hyperlink ref="D153" r:id="rId87" display="https://ondablanca.com.ar/detalle.php?id=6171&amp;CAMPOMAYO=MANTA-CAMPOMAYO-CON-CORDERITO-1-1-2-PLAZAS"/>
    <hyperlink ref="D154" r:id="rId88" display="https://ondablanca.com.ar/detalle.php?id=6172&amp;CAMPOMAYO=MANTA-CAMPOMAYO-CON-CORDERITO-2-1-2-PLAZAS"/>
    <hyperlink ref="D26" r:id="rId89" display="https://ondablanca.com.ar/detalle.php?id=2882&amp;KAVANAGH=ACOLCHADO-KAVANAGH-AGNUS-KING"/>
    <hyperlink ref="D79" r:id="rId90" display="https://ondablanca.com.ar/detalle.php?id=1233&amp;CITY-BLANCO=EDREDON-CITY-BLANCO-FLANNEL-C-CORDERITO-KING"/>
    <hyperlink ref="D80" r:id="rId91" display="https://ondablanca.com.ar/detalle.php?id=1232&amp;CITY-BLANCO=EDREDON-CITY-BLANCO-FLANNEL-C-CORDERITO-QUEEN"/>
    <hyperlink ref="D81" r:id="rId92" display="https://ondablanca.com.ar/detalle.php?id=1231&amp;CITY-BLANCO=EDREDON-CITY-BLANCO-FLANNEL-C-CORDERITO-TWIN"/>
    <hyperlink ref="D86" r:id="rId93" display="https://ondablanca.com.ar/detalle.php?id=80/1&amp;MANTRA=EDREDON-MANTRA-WINTER-1-1-2-PLAZA"/>
    <hyperlink ref="D18" r:id="rId94" display="https://ondablanca.com.ar/detalle.php?id=1687&amp;DINA-GERADE=ACOLCHADO-DINA-GERADE-PANAMA-2-1-2-PLAZAS"/>
    <hyperlink ref="D19" r:id="rId95" display="https://ondablanca.com.ar/detalle.php?id=1688&amp;DINA-GERADE=ACOLCHADO-DINA-GERADE-PANAMA-KING"/>
    <hyperlink ref="D21" r:id="rId96" display="https://ondablanca.com.ar/detalle.php?id=5382&amp;DINA-GERADE=ACOLCHADO-DINA-GERADE-SOFT-2-1-2-PLAZAS"/>
    <hyperlink ref="D143" r:id="rId97"/>
    <hyperlink ref="D16" r:id="rId98" display="https://ondablanca.com.ar/detalle.php?id=1542&amp;DINA-GERADE=ACOLCHADO-DINA-GERADE-MADRAS-2-1-2-PLAZAS"/>
    <hyperlink ref="D17" r:id="rId99" display="https://ondablanca.com.ar/detalle.php?id=1544&amp;DINA-GERADE=ACOLCHADO-DINA-GERADE-MADRAS-KING"/>
    <hyperlink ref="D20" r:id="rId100" display="https://ondablanca.com.ar/detalle.php?id=5381&amp;DINA-GERADE=ACOLCHADO-DINA-GERADE-SOFT-1-1-2-PLAZAS"/>
    <hyperlink ref="D22" r:id="rId101" display="https://ondablanca.com.ar/detalle.php?id=5383&amp;DINA-GERADE=ACOLCHADO-DINA-GERADE-SOFT-KING"/>
    <hyperlink ref="D23" r:id="rId102" display="https://ondablanca.com.ar/detalle.php?id=7020&amp;DINA-GERADE=ACOLCHADO-DINA-GERADE-TULIPAN-2-1-2-PLAZASentr"/>
    <hyperlink ref="D33" r:id="rId103" display="https://ondablanca.com.ar/detalle.php?id=6586&amp;KAVANAGH=ACOLCHADO-KAVANAGH-MOLLIS-KING"/>
    <hyperlink ref="D40" r:id="rId104" display="https://ondablanca.com.ar/detalle.php?id=6797&amp;LE-KARIM=ACOLCHADO-LE-KARIM-ESTAMPADO-1-1-2-PLAZAS"/>
    <hyperlink ref="D41" r:id="rId105" display="https://ondablanca.com.ar/detalle.php?id=6798&amp;LE-KARIM=ACOLCHADO-LE-KARIM-ESTAMPADO-2-1-2-PLAZAS"/>
    <hyperlink ref="D43" r:id="rId106" display="https://ondablanca.com.ar/detalle.php?id=6790&amp;LE-KARIM=ACOLCHADO-LE-KARIM-LISO-1-1-2-PLAZAS"/>
    <hyperlink ref="D65" r:id="rId107" display="https://ondablanca.com.ar/detalle.php?id=3418&amp;ALCOYANA=EDREDON-ALCOYANA-PREMIUM-LISO-2-1-2-PLAZAS"/>
    <hyperlink ref="D66" r:id="rId108" display="https://ondablanca.com.ar/detalle.php?id=3419&amp;ALCOYANA=EDREDON-ALCOYANA-PREMIUM-LISO-KING"/>
    <hyperlink ref="D94" r:id="rId109" display="https://ondablanca.com.ar/detalle.php?id=2309&amp;PALETTE=EDREDON-PALETTE-TORONTO-KING"/>
    <hyperlink ref="D95" r:id="rId110" display="https://ondablanca.com.ar/detalle.php?id=2308&amp;PALETTE=EDREDON-PALETTE-TORONTO-QUEEN"/>
    <hyperlink ref="D103" r:id="rId111" display="https://ondablanca.com.ar/detalle.php?id=2725&amp;ALCOYANA=FRAZADA-ALCOYANA-ESTAMBUL-1-1-2-PLAZAS"/>
    <hyperlink ref="D104" r:id="rId112" display="https://ondablanca.com.ar/detalle.php?id=2726&amp;ALCOYANA=FRAZADA-ALCOYANA-ESTAMBUL-2-1-2-PLAZAS"/>
    <hyperlink ref="D105" r:id="rId113" display="https://ondablanca.com.ar/detalle.php?id=2728&amp;ALCOYANA=FRAZADA-ALCOYANA-ESTAMBUL-KING"/>
    <hyperlink ref="D111" r:id="rId114" display="https://ondablanca.com.ar/detalle.php?id=6026&amp;ALCOYANA=FRAZADA-ALCOYANA-POLONIA-2-1-2"/>
    <hyperlink ref="D112" r:id="rId115" display="https://ondablanca.com.ar/detalle.php?id=6027&amp;ALCOYANA=FRAZADA-ALCOYANA-POLONIA-KING"/>
    <hyperlink ref="D113" r:id="rId116" display="https://ondablanca.com.ar/detalle.php?id=2721&amp;ALCOYANA=FRAZADA-ALCOYANA-VENICE-1-1-2-PLAZAS"/>
    <hyperlink ref="D114" r:id="rId117" display="https://ondablanca.com.ar/detalle.php?id=2723&amp;ALCOYANA=FRAZADA-ALCOYANA-VENICE-2-1-2-PLAZAS"/>
    <hyperlink ref="D121" r:id="rId118" display="https://ondablanca.com.ar/detalle.php?id=6071/01&amp;CAMPOMAYO=FRAZADA-CAMPOMAYO-AZTECA-1-1-2"/>
    <hyperlink ref="D122" r:id="rId119" display="https://ondablanca.com.ar/detalle.php?id=6070/1&amp;CAMPOMAYO=FRAZADA-CAMPOMAYO-AZTECA-2-1-2"/>
    <hyperlink ref="D58" r:id="rId120"/>
    <hyperlink ref="D56" r:id="rId121" display="https://ondablanca.com.ar/detalle.php?id=2742&amp;ALCOYANA=EDREDON-ALCOYANA-AMSTERDAM-KING"/>
    <hyperlink ref="D57" r:id="rId122" display="https://ondablanca.com.ar/detalle.php?id=2741&amp;ALCOYANA=EDREDON-ALCOYANA-AMSTERDAM-QUEEN"/>
    <hyperlink ref="D64" r:id="rId123" display="https://ondablanca.com.ar/detalle.php?id=3417&amp;ALCOYANA=EDREDON-ALCOYANA-PREMIUM-LISO-1-1-2-PLAZA"/>
    <hyperlink ref="D109" r:id="rId124" display="https://ondablanca.com.ar/detalle.php?id=2736&amp;ALCOYANA=FRAZADA-ALCOYANA-POLAR-CRONOS-2-1-2-PLAZAS"/>
    <hyperlink ref="D123" r:id="rId125" display="https://ondablanca.com.ar/detalle.php?id=6110&amp;CAMPOMAYO=FRAZADA-CAMPOMAYO-CORDERITO-ESTAMPADA-1-1-2"/>
    <hyperlink ref="D124" r:id="rId126" display="https://ondablanca.com.ar/detalle.php?id=6112&amp;CAMPOMAYO=FRAZADA-CAMPOMAYO-CORDERITO-ESTAMPADA-KING"/>
    <hyperlink ref="D125" r:id="rId127" display="https://ondablanca.com.ar/detalle.php?id=6111&amp;CAMPOMAYO=FRAZADA-CAMPOMAYO-CORDERITO-ESTAMPADA-QUEEN"/>
    <hyperlink ref="D144" r:id="rId128" display="https://ondablanca.com.ar/detalle.php?id=2695&amp;PALETTE=FRAZADA-PALETTE-BUDAPEST-1-1-2-PLAZAS"/>
    <hyperlink ref="D145" r:id="rId129" display="https://ondablanca.com.ar/detalle.php?id=2696&amp;PALETTE=FRAZADA-PALETTE-BUDAPEST-2-1-2-PLAZAS"/>
    <hyperlink ref="D146" r:id="rId130" display="https://ondablanca.com.ar/detalle.php?id=2697&amp;PALETTE=FRAZADA-PALETTE-BUDAPEST-KING"/>
    <hyperlink ref="D108" r:id="rId131" display="https://ondablanca.com.ar/detalle.php?id=2735&amp;ALCOYANA=FRAZADA-ALCOYANA-POLAR-CRONOS-1-1-2-PLAZAS"/>
  </hyperlinks>
  <pageMargins left="0.70866141732283472" right="0.70866141732283472" top="0.74803149606299213" bottom="0.74803149606299213" header="0.31496062992125984" footer="0.31496062992125984"/>
  <pageSetup paperSize="9" orientation="portrait" r:id="rId132"/>
  <ignoredErrors>
    <ignoredError sqref="A133:A134 A135:A136 A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1"/>
  <sheetViews>
    <sheetView topLeftCell="A886" zoomScale="85" zoomScaleNormal="85" workbookViewId="0">
      <selection activeCell="C886" sqref="C1:C1048576"/>
    </sheetView>
  </sheetViews>
  <sheetFormatPr baseColWidth="10" defaultRowHeight="15" x14ac:dyDescent="0.25"/>
  <cols>
    <col min="1" max="1" width="9.42578125" bestFit="1" customWidth="1"/>
    <col min="2" max="2" width="54.28515625" customWidth="1"/>
    <col min="3" max="3" width="10.7109375" style="54" bestFit="1" customWidth="1"/>
    <col min="4" max="4" width="12.85546875" customWidth="1"/>
    <col min="5" max="5" width="10.85546875" customWidth="1"/>
    <col min="6" max="6" width="7.140625" style="44" customWidth="1"/>
    <col min="7" max="7" width="52.42578125" style="44" customWidth="1"/>
    <col min="8" max="8" width="13" style="44" customWidth="1"/>
    <col min="9" max="9" width="60.85546875" customWidth="1"/>
    <col min="10" max="10" width="32.5703125" customWidth="1"/>
  </cols>
  <sheetData>
    <row r="1" spans="1:8" x14ac:dyDescent="0.25">
      <c r="A1" s="85" t="s">
        <v>0</v>
      </c>
      <c r="B1" s="85" t="s">
        <v>1</v>
      </c>
      <c r="C1" s="86" t="s">
        <v>1165</v>
      </c>
      <c r="D1" s="40"/>
      <c r="E1" s="40"/>
      <c r="F1" s="41" t="s">
        <v>0</v>
      </c>
      <c r="G1" s="41" t="s">
        <v>1</v>
      </c>
      <c r="H1" s="42" t="s">
        <v>1201</v>
      </c>
    </row>
    <row r="2" spans="1:8" x14ac:dyDescent="0.25">
      <c r="A2" s="84" t="s">
        <v>1166</v>
      </c>
      <c r="B2" s="84" t="s">
        <v>1167</v>
      </c>
      <c r="C2" s="87">
        <v>0</v>
      </c>
      <c r="D2">
        <f>VLOOKUP(A2,$F:$H,3,0)</f>
        <v>0</v>
      </c>
      <c r="F2" s="43" t="s">
        <v>1166</v>
      </c>
      <c r="G2" s="43" t="s">
        <v>1167</v>
      </c>
    </row>
    <row r="3" spans="1:8" x14ac:dyDescent="0.25">
      <c r="A3" s="84" t="s">
        <v>1168</v>
      </c>
      <c r="B3" s="84" t="s">
        <v>1169</v>
      </c>
      <c r="C3" s="87">
        <v>0</v>
      </c>
      <c r="D3">
        <f>VLOOKUP(A3,$F:$H,3,0)</f>
        <v>0</v>
      </c>
      <c r="F3" s="43" t="s">
        <v>1168</v>
      </c>
      <c r="G3" s="43" t="s">
        <v>1169</v>
      </c>
    </row>
    <row r="4" spans="1:8" x14ac:dyDescent="0.25">
      <c r="A4" s="84" t="s">
        <v>1170</v>
      </c>
      <c r="B4" s="84" t="s">
        <v>1171</v>
      </c>
      <c r="C4" s="87">
        <v>372</v>
      </c>
      <c r="D4">
        <f>VLOOKUP(A4,$F:$H,3,0)</f>
        <v>0</v>
      </c>
      <c r="F4" s="43" t="s">
        <v>1170</v>
      </c>
      <c r="G4" s="43" t="s">
        <v>1171</v>
      </c>
    </row>
    <row r="5" spans="1:8" x14ac:dyDescent="0.25">
      <c r="A5" s="84" t="s">
        <v>1172</v>
      </c>
      <c r="B5" s="84" t="s">
        <v>1173</v>
      </c>
      <c r="C5" s="87">
        <v>0</v>
      </c>
      <c r="D5">
        <f>VLOOKUP(A5,$F:$H,3,0)</f>
        <v>0</v>
      </c>
      <c r="F5" s="43" t="s">
        <v>1172</v>
      </c>
      <c r="G5" s="43" t="s">
        <v>1173</v>
      </c>
    </row>
    <row r="6" spans="1:8" x14ac:dyDescent="0.25">
      <c r="A6" s="84" t="s">
        <v>1174</v>
      </c>
      <c r="B6" s="84" t="s">
        <v>1175</v>
      </c>
      <c r="C6" s="87">
        <v>1800</v>
      </c>
      <c r="D6">
        <f>VLOOKUP(A6,$F:$H,3,0)</f>
        <v>0</v>
      </c>
      <c r="F6" s="43" t="s">
        <v>1174</v>
      </c>
      <c r="G6" s="43" t="s">
        <v>1175</v>
      </c>
    </row>
    <row r="7" spans="1:8" x14ac:dyDescent="0.25">
      <c r="A7" s="84" t="s">
        <v>1176</v>
      </c>
      <c r="B7" s="84" t="s">
        <v>1177</v>
      </c>
      <c r="C7" s="87">
        <v>0</v>
      </c>
      <c r="D7">
        <f>VLOOKUP(A7,$F:$H,3,0)</f>
        <v>0</v>
      </c>
      <c r="F7" s="43" t="s">
        <v>1176</v>
      </c>
      <c r="G7" s="43" t="s">
        <v>1177</v>
      </c>
    </row>
    <row r="8" spans="1:8" x14ac:dyDescent="0.25">
      <c r="A8" s="84" t="s">
        <v>1178</v>
      </c>
      <c r="B8" s="84" t="s">
        <v>1179</v>
      </c>
      <c r="C8" s="87">
        <v>0</v>
      </c>
      <c r="D8">
        <f>VLOOKUP(A8,$F:$H,3,0)</f>
        <v>0</v>
      </c>
      <c r="F8" s="43" t="s">
        <v>1178</v>
      </c>
      <c r="G8" s="43" t="s">
        <v>1179</v>
      </c>
    </row>
    <row r="9" spans="1:8" x14ac:dyDescent="0.25">
      <c r="A9" s="84" t="s">
        <v>1180</v>
      </c>
      <c r="B9" s="84" t="s">
        <v>1181</v>
      </c>
      <c r="C9" s="87">
        <v>0</v>
      </c>
      <c r="D9">
        <f>VLOOKUP(A9,$F:$H,3,0)</f>
        <v>0</v>
      </c>
      <c r="F9" s="43" t="s">
        <v>1180</v>
      </c>
      <c r="G9" s="43" t="s">
        <v>1181</v>
      </c>
    </row>
    <row r="10" spans="1:8" x14ac:dyDescent="0.25">
      <c r="A10" s="84" t="s">
        <v>1182</v>
      </c>
      <c r="B10" s="84" t="s">
        <v>1183</v>
      </c>
      <c r="C10" s="87">
        <v>370.01</v>
      </c>
      <c r="D10">
        <f>VLOOKUP(A10,$F:$H,3,0)</f>
        <v>0</v>
      </c>
      <c r="F10" s="43" t="s">
        <v>1182</v>
      </c>
      <c r="G10" s="43" t="s">
        <v>1183</v>
      </c>
    </row>
    <row r="11" spans="1:8" x14ac:dyDescent="0.25">
      <c r="A11" s="84" t="s">
        <v>1184</v>
      </c>
      <c r="B11" s="84" t="s">
        <v>1185</v>
      </c>
      <c r="C11" s="87">
        <v>0</v>
      </c>
      <c r="D11">
        <f>VLOOKUP(A11,$F:$H,3,0)</f>
        <v>0</v>
      </c>
      <c r="F11" s="43" t="s">
        <v>1184</v>
      </c>
      <c r="G11" s="43" t="s">
        <v>1185</v>
      </c>
    </row>
    <row r="12" spans="1:8" x14ac:dyDescent="0.25">
      <c r="A12" s="84" t="s">
        <v>1186</v>
      </c>
      <c r="B12" s="84" t="s">
        <v>1187</v>
      </c>
      <c r="C12" s="87">
        <v>1.68</v>
      </c>
      <c r="D12">
        <f>VLOOKUP(A12,$F:$H,3,0)</f>
        <v>0</v>
      </c>
      <c r="F12" s="43" t="s">
        <v>1186</v>
      </c>
      <c r="G12" s="43" t="s">
        <v>1187</v>
      </c>
    </row>
    <row r="13" spans="1:8" x14ac:dyDescent="0.25">
      <c r="A13" s="84" t="s">
        <v>1198</v>
      </c>
      <c r="B13" s="84" t="s">
        <v>1199</v>
      </c>
      <c r="C13" s="87">
        <v>372</v>
      </c>
      <c r="D13">
        <f>VLOOKUP(A13,$F:$H,3,0)</f>
        <v>0</v>
      </c>
      <c r="F13" s="43" t="s">
        <v>1198</v>
      </c>
      <c r="G13" s="43" t="s">
        <v>1199</v>
      </c>
    </row>
    <row r="14" spans="1:8" x14ac:dyDescent="0.25">
      <c r="A14" s="84" t="s">
        <v>148</v>
      </c>
      <c r="B14" s="84" t="s">
        <v>149</v>
      </c>
      <c r="C14" s="87">
        <v>55210</v>
      </c>
      <c r="D14" t="str">
        <f>VLOOKUP(A14,$F:$H,3,0)</f>
        <v xml:space="preserve">ABAD TEJIDOS </v>
      </c>
      <c r="F14" s="43" t="s">
        <v>1200</v>
      </c>
      <c r="G14" s="43" t="s">
        <v>100</v>
      </c>
    </row>
    <row r="15" spans="1:8" x14ac:dyDescent="0.25">
      <c r="A15" s="84" t="s">
        <v>1036</v>
      </c>
      <c r="B15" s="84" t="s">
        <v>452</v>
      </c>
      <c r="C15" s="87">
        <v>59960</v>
      </c>
      <c r="D15" t="str">
        <f>VLOOKUP(A15,$F:$H,3,0)</f>
        <v xml:space="preserve">ABAD TEJIDOS </v>
      </c>
      <c r="F15" s="43" t="s">
        <v>148</v>
      </c>
      <c r="G15" s="43" t="s">
        <v>149</v>
      </c>
      <c r="H15" s="43" t="s">
        <v>1125</v>
      </c>
    </row>
    <row r="16" spans="1:8" x14ac:dyDescent="0.25">
      <c r="A16" s="84" t="s">
        <v>1037</v>
      </c>
      <c r="B16" s="84" t="s">
        <v>453</v>
      </c>
      <c r="C16" s="87">
        <v>73570</v>
      </c>
      <c r="D16" t="str">
        <f>VLOOKUP(A16,$F:$H,3,0)</f>
        <v xml:space="preserve">ABAD TEJIDOS </v>
      </c>
      <c r="F16" s="43" t="s">
        <v>1036</v>
      </c>
      <c r="G16" s="43" t="s">
        <v>452</v>
      </c>
      <c r="H16" s="43" t="s">
        <v>1125</v>
      </c>
    </row>
    <row r="17" spans="1:8" x14ac:dyDescent="0.25">
      <c r="A17" s="84" t="s">
        <v>1038</v>
      </c>
      <c r="B17" s="84" t="s">
        <v>454</v>
      </c>
      <c r="C17" s="87">
        <v>58617</v>
      </c>
      <c r="D17" t="str">
        <f>VLOOKUP(A17,$F:$H,3,0)</f>
        <v xml:space="preserve">ABAD TEJIDOS </v>
      </c>
      <c r="F17" s="43" t="s">
        <v>1037</v>
      </c>
      <c r="G17" s="43" t="s">
        <v>453</v>
      </c>
      <c r="H17" s="43" t="s">
        <v>1125</v>
      </c>
    </row>
    <row r="18" spans="1:8" x14ac:dyDescent="0.25">
      <c r="A18" s="84" t="s">
        <v>1692</v>
      </c>
      <c r="B18" s="84" t="s">
        <v>1693</v>
      </c>
      <c r="C18" s="87">
        <v>53159.99</v>
      </c>
      <c r="D18" t="str">
        <f>VLOOKUP(A18,$F:$H,3,0)</f>
        <v xml:space="preserve">ABAD TEJIDOS </v>
      </c>
      <c r="F18" s="43" t="s">
        <v>1038</v>
      </c>
      <c r="G18" s="43" t="s">
        <v>454</v>
      </c>
      <c r="H18" s="43" t="s">
        <v>1125</v>
      </c>
    </row>
    <row r="19" spans="1:8" x14ac:dyDescent="0.25">
      <c r="A19" s="84" t="s">
        <v>1696</v>
      </c>
      <c r="B19" s="84" t="s">
        <v>1697</v>
      </c>
      <c r="C19" s="87">
        <v>24119.99</v>
      </c>
      <c r="D19" t="str">
        <f>VLOOKUP(A19,$F:$H,3,0)</f>
        <v xml:space="preserve">ABAD TEJIDOS </v>
      </c>
      <c r="F19" t="s">
        <v>1692</v>
      </c>
      <c r="G19" t="s">
        <v>1693</v>
      </c>
      <c r="H19" s="44" t="s">
        <v>1125</v>
      </c>
    </row>
    <row r="20" spans="1:8" x14ac:dyDescent="0.25">
      <c r="A20" s="84" t="s">
        <v>1698</v>
      </c>
      <c r="B20" s="84" t="s">
        <v>1699</v>
      </c>
      <c r="C20" s="87">
        <v>25620</v>
      </c>
      <c r="D20" t="str">
        <f>VLOOKUP(A20,$F:$H,3,0)</f>
        <v xml:space="preserve">ABAD TEJIDOS </v>
      </c>
      <c r="F20" t="s">
        <v>1696</v>
      </c>
      <c r="G20" t="s">
        <v>1697</v>
      </c>
      <c r="H20" s="44" t="s">
        <v>1125</v>
      </c>
    </row>
    <row r="21" spans="1:8" x14ac:dyDescent="0.25">
      <c r="A21" s="84" t="s">
        <v>540</v>
      </c>
      <c r="B21" s="84" t="s">
        <v>1625</v>
      </c>
      <c r="C21" s="87">
        <v>7140</v>
      </c>
      <c r="D21" t="str">
        <f>VLOOKUP(A21,$F:$H,3,0)</f>
        <v>ACUARIO</v>
      </c>
      <c r="F21" t="s">
        <v>1698</v>
      </c>
      <c r="G21" t="s">
        <v>1699</v>
      </c>
      <c r="H21" s="44" t="s">
        <v>1125</v>
      </c>
    </row>
    <row r="22" spans="1:8" x14ac:dyDescent="0.25">
      <c r="A22" s="84" t="s">
        <v>534</v>
      </c>
      <c r="B22" s="84" t="s">
        <v>535</v>
      </c>
      <c r="C22" s="87">
        <v>9520</v>
      </c>
      <c r="D22" t="str">
        <f>VLOOKUP(A22,$F:$H,3,0)</f>
        <v>ACUARIO</v>
      </c>
      <c r="F22" s="43" t="s">
        <v>534</v>
      </c>
      <c r="G22" s="43" t="s">
        <v>535</v>
      </c>
      <c r="H22" s="43" t="s">
        <v>1126</v>
      </c>
    </row>
    <row r="23" spans="1:8" x14ac:dyDescent="0.25">
      <c r="A23" s="84" t="s">
        <v>536</v>
      </c>
      <c r="B23" s="84" t="s">
        <v>537</v>
      </c>
      <c r="C23" s="87">
        <v>13860.01</v>
      </c>
      <c r="D23" t="str">
        <f>VLOOKUP(A23,$F:$H,3,0)</f>
        <v>ACUARIO</v>
      </c>
      <c r="F23" s="43" t="s">
        <v>536</v>
      </c>
      <c r="G23" s="43" t="s">
        <v>537</v>
      </c>
      <c r="H23" s="43" t="s">
        <v>1126</v>
      </c>
    </row>
    <row r="24" spans="1:8" x14ac:dyDescent="0.25">
      <c r="A24" s="84" t="s">
        <v>538</v>
      </c>
      <c r="B24" s="84" t="s">
        <v>539</v>
      </c>
      <c r="C24" s="87">
        <v>10030</v>
      </c>
      <c r="D24" t="str">
        <f>VLOOKUP(A24,$F:$H,3,0)</f>
        <v>ACUARIO</v>
      </c>
      <c r="F24" s="43" t="s">
        <v>538</v>
      </c>
      <c r="G24" s="43" t="s">
        <v>539</v>
      </c>
      <c r="H24" s="43" t="s">
        <v>1126</v>
      </c>
    </row>
    <row r="25" spans="1:8" x14ac:dyDescent="0.25">
      <c r="A25" s="84" t="s">
        <v>853</v>
      </c>
      <c r="B25" s="84" t="s">
        <v>74</v>
      </c>
      <c r="C25" s="87">
        <v>5510</v>
      </c>
      <c r="D25" t="str">
        <f>VLOOKUP(A25,$F:$H,3,0)</f>
        <v>ALBARRAS S.R.L</v>
      </c>
      <c r="F25" s="43" t="s">
        <v>540</v>
      </c>
      <c r="G25" s="43" t="s">
        <v>541</v>
      </c>
      <c r="H25" s="43" t="s">
        <v>1126</v>
      </c>
    </row>
    <row r="26" spans="1:8" x14ac:dyDescent="0.25">
      <c r="A26" s="84" t="s">
        <v>854</v>
      </c>
      <c r="B26" s="84" t="s">
        <v>75</v>
      </c>
      <c r="C26" s="87">
        <v>5800</v>
      </c>
      <c r="D26" t="str">
        <f>VLOOKUP(A26,$F:$H,3,0)</f>
        <v>ALBARRAS S.R.L</v>
      </c>
      <c r="F26" s="43" t="s">
        <v>853</v>
      </c>
      <c r="G26" s="43" t="s">
        <v>74</v>
      </c>
      <c r="H26" s="43" t="s">
        <v>1127</v>
      </c>
    </row>
    <row r="27" spans="1:8" x14ac:dyDescent="0.25">
      <c r="A27" s="84" t="s">
        <v>102</v>
      </c>
      <c r="B27" s="84" t="s">
        <v>103</v>
      </c>
      <c r="C27" s="87">
        <v>19200</v>
      </c>
      <c r="D27" t="str">
        <f>VLOOKUP(A27,$F:$H,3,0)</f>
        <v>ALDEANA HILANDERIA</v>
      </c>
      <c r="F27" s="43" t="s">
        <v>854</v>
      </c>
      <c r="G27" s="43" t="s">
        <v>75</v>
      </c>
      <c r="H27" s="43" t="s">
        <v>1127</v>
      </c>
    </row>
    <row r="28" spans="1:8" x14ac:dyDescent="0.25">
      <c r="A28" s="84" t="s">
        <v>105</v>
      </c>
      <c r="B28" s="84" t="s">
        <v>106</v>
      </c>
      <c r="C28" s="87">
        <v>26670</v>
      </c>
      <c r="D28" t="str">
        <f>VLOOKUP(A28,$F:$H,3,0)</f>
        <v>ALDEANA HILANDERIA</v>
      </c>
      <c r="F28" s="43" t="s">
        <v>102</v>
      </c>
      <c r="G28" s="43" t="s">
        <v>103</v>
      </c>
      <c r="H28" s="43" t="s">
        <v>1128</v>
      </c>
    </row>
    <row r="29" spans="1:8" x14ac:dyDescent="0.25">
      <c r="A29" s="84" t="s">
        <v>868</v>
      </c>
      <c r="B29" s="84" t="s">
        <v>869</v>
      </c>
      <c r="C29" s="87">
        <v>10460</v>
      </c>
      <c r="D29" t="str">
        <f>VLOOKUP(A29,$F:$H,3,0)</f>
        <v>ALDEANA HILANDERIA</v>
      </c>
      <c r="F29" s="43" t="s">
        <v>105</v>
      </c>
      <c r="G29" s="43" t="s">
        <v>106</v>
      </c>
      <c r="H29" s="43" t="s">
        <v>1128</v>
      </c>
    </row>
    <row r="30" spans="1:8" x14ac:dyDescent="0.25">
      <c r="A30" s="84" t="s">
        <v>870</v>
      </c>
      <c r="B30" s="84" t="s">
        <v>107</v>
      </c>
      <c r="C30" s="87">
        <v>12160</v>
      </c>
      <c r="D30" t="str">
        <f>VLOOKUP(A30,$F:$H,3,0)</f>
        <v>ALDEANA HILANDERIA</v>
      </c>
      <c r="F30" s="43" t="s">
        <v>868</v>
      </c>
      <c r="G30" s="43" t="s">
        <v>869</v>
      </c>
      <c r="H30" s="43" t="s">
        <v>1128</v>
      </c>
    </row>
    <row r="31" spans="1:8" x14ac:dyDescent="0.25">
      <c r="A31" s="84" t="s">
        <v>806</v>
      </c>
      <c r="B31" s="84" t="s">
        <v>296</v>
      </c>
      <c r="C31" s="87">
        <v>12800</v>
      </c>
      <c r="D31" t="str">
        <f>VLOOKUP(A31,$F:$H,3,0)</f>
        <v>ALDEANA HILANDERIA</v>
      </c>
      <c r="F31" s="43" t="s">
        <v>870</v>
      </c>
      <c r="G31" s="43" t="s">
        <v>107</v>
      </c>
      <c r="H31" s="43" t="s">
        <v>1128</v>
      </c>
    </row>
    <row r="32" spans="1:8" x14ac:dyDescent="0.25">
      <c r="A32" s="84" t="s">
        <v>807</v>
      </c>
      <c r="B32" s="84" t="s">
        <v>297</v>
      </c>
      <c r="C32" s="87">
        <v>16000</v>
      </c>
      <c r="D32" t="str">
        <f>VLOOKUP(A32,$F:$H,3,0)</f>
        <v>ALDEANA HILANDERIA</v>
      </c>
      <c r="F32" s="43" t="s">
        <v>806</v>
      </c>
      <c r="G32" s="43" t="s">
        <v>296</v>
      </c>
      <c r="H32" s="43" t="s">
        <v>1128</v>
      </c>
    </row>
    <row r="33" spans="1:8" x14ac:dyDescent="0.25">
      <c r="A33" s="84" t="s">
        <v>808</v>
      </c>
      <c r="B33" s="84" t="s">
        <v>298</v>
      </c>
      <c r="C33" s="87">
        <v>10670</v>
      </c>
      <c r="D33" t="str">
        <f>VLOOKUP(A33,$F:$H,3,0)</f>
        <v>ALDEANA HILANDERIA</v>
      </c>
      <c r="F33" s="43" t="s">
        <v>807</v>
      </c>
      <c r="G33" s="43" t="s">
        <v>297</v>
      </c>
      <c r="H33" s="43" t="s">
        <v>1128</v>
      </c>
    </row>
    <row r="34" spans="1:8" x14ac:dyDescent="0.25">
      <c r="A34" s="84" t="s">
        <v>809</v>
      </c>
      <c r="B34" s="84" t="s">
        <v>299</v>
      </c>
      <c r="C34" s="87">
        <v>13020</v>
      </c>
      <c r="D34" t="str">
        <f>VLOOKUP(A34,$F:$H,3,0)</f>
        <v>ALDEANA HILANDERIA</v>
      </c>
      <c r="F34" s="43" t="s">
        <v>808</v>
      </c>
      <c r="G34" s="43" t="s">
        <v>298</v>
      </c>
      <c r="H34" s="43" t="s">
        <v>1128</v>
      </c>
    </row>
    <row r="35" spans="1:8" x14ac:dyDescent="0.25">
      <c r="A35" s="84" t="s">
        <v>864</v>
      </c>
      <c r="B35" s="84" t="s">
        <v>776</v>
      </c>
      <c r="C35" s="87">
        <v>13499.99</v>
      </c>
      <c r="D35" t="str">
        <f>VLOOKUP(A35,$F:$H,3,0)</f>
        <v>AMARELO</v>
      </c>
      <c r="F35" s="43" t="s">
        <v>809</v>
      </c>
      <c r="G35" s="43" t="s">
        <v>299</v>
      </c>
      <c r="H35" s="43" t="s">
        <v>1128</v>
      </c>
    </row>
    <row r="36" spans="1:8" x14ac:dyDescent="0.25">
      <c r="A36" s="84" t="s">
        <v>865</v>
      </c>
      <c r="B36" s="84" t="s">
        <v>778</v>
      </c>
      <c r="C36" s="87">
        <v>18200</v>
      </c>
      <c r="D36" t="str">
        <f>VLOOKUP(A36,$F:$H,3,0)</f>
        <v>AMARELO</v>
      </c>
      <c r="F36" s="43" t="s">
        <v>864</v>
      </c>
      <c r="G36" s="43" t="s">
        <v>776</v>
      </c>
      <c r="H36" s="43" t="s">
        <v>1599</v>
      </c>
    </row>
    <row r="37" spans="1:8" x14ac:dyDescent="0.25">
      <c r="A37" s="84" t="s">
        <v>866</v>
      </c>
      <c r="B37" s="84" t="s">
        <v>775</v>
      </c>
      <c r="C37" s="87">
        <v>13600</v>
      </c>
      <c r="D37" t="str">
        <f>VLOOKUP(A37,$F:$H,3,0)</f>
        <v>AMARELO</v>
      </c>
      <c r="F37" s="43" t="s">
        <v>865</v>
      </c>
      <c r="G37" s="43" t="s">
        <v>778</v>
      </c>
      <c r="H37" s="43" t="s">
        <v>1599</v>
      </c>
    </row>
    <row r="38" spans="1:8" x14ac:dyDescent="0.25">
      <c r="A38" s="84" t="s">
        <v>867</v>
      </c>
      <c r="B38" s="84" t="s">
        <v>780</v>
      </c>
      <c r="C38" s="87">
        <v>18200</v>
      </c>
      <c r="D38" t="str">
        <f>VLOOKUP(A38,$F:$H,3,0)</f>
        <v>AMARELO</v>
      </c>
      <c r="F38" s="43" t="s">
        <v>866</v>
      </c>
      <c r="G38" s="43" t="s">
        <v>775</v>
      </c>
      <c r="H38" s="43" t="s">
        <v>1599</v>
      </c>
    </row>
    <row r="39" spans="1:8" x14ac:dyDescent="0.25">
      <c r="A39" s="84" t="s">
        <v>1593</v>
      </c>
      <c r="B39" s="84" t="s">
        <v>1594</v>
      </c>
      <c r="C39" s="87">
        <v>34000</v>
      </c>
      <c r="D39" t="str">
        <f>VLOOKUP(A39,$F:$H,3,0)</f>
        <v>AMARELO</v>
      </c>
      <c r="F39" s="43" t="s">
        <v>867</v>
      </c>
      <c r="G39" s="43" t="s">
        <v>780</v>
      </c>
      <c r="H39" s="43" t="s">
        <v>1599</v>
      </c>
    </row>
    <row r="40" spans="1:8" x14ac:dyDescent="0.25">
      <c r="A40" s="84" t="s">
        <v>116</v>
      </c>
      <c r="B40" s="84" t="s">
        <v>117</v>
      </c>
      <c r="C40" s="87">
        <v>45800</v>
      </c>
      <c r="D40" t="str">
        <f>VLOOKUP(A40,$F:$H,3,0)</f>
        <v>AMARELO</v>
      </c>
      <c r="F40" t="s">
        <v>1593</v>
      </c>
      <c r="G40" t="s">
        <v>1594</v>
      </c>
      <c r="H40" s="43" t="s">
        <v>1599</v>
      </c>
    </row>
    <row r="41" spans="1:8" x14ac:dyDescent="0.25">
      <c r="A41" s="84" t="s">
        <v>118</v>
      </c>
      <c r="B41" s="84" t="s">
        <v>119</v>
      </c>
      <c r="C41" s="87">
        <v>50500</v>
      </c>
      <c r="D41" t="str">
        <f>VLOOKUP(A41,$F:$H,3,0)</f>
        <v>AMARELO</v>
      </c>
      <c r="F41" s="43" t="s">
        <v>116</v>
      </c>
      <c r="G41" s="43" t="s">
        <v>117</v>
      </c>
      <c r="H41" s="43" t="s">
        <v>1599</v>
      </c>
    </row>
    <row r="42" spans="1:8" x14ac:dyDescent="0.25">
      <c r="A42" s="84" t="s">
        <v>120</v>
      </c>
      <c r="B42" s="84" t="s">
        <v>121</v>
      </c>
      <c r="C42" s="87">
        <v>27200</v>
      </c>
      <c r="D42" t="str">
        <f>VLOOKUP(A42,$F:$H,3,0)</f>
        <v>AMARELO</v>
      </c>
      <c r="F42" s="43" t="s">
        <v>118</v>
      </c>
      <c r="G42" s="43" t="s">
        <v>119</v>
      </c>
      <c r="H42" s="43" t="s">
        <v>1599</v>
      </c>
    </row>
    <row r="43" spans="1:8" x14ac:dyDescent="0.25">
      <c r="A43" s="84" t="s">
        <v>122</v>
      </c>
      <c r="B43" s="84" t="s">
        <v>123</v>
      </c>
      <c r="C43" s="87">
        <v>44800</v>
      </c>
      <c r="D43" t="str">
        <f>VLOOKUP(A43,$F:$H,3,0)</f>
        <v>AMARELO</v>
      </c>
      <c r="F43" s="43" t="s">
        <v>120</v>
      </c>
      <c r="G43" s="43" t="s">
        <v>121</v>
      </c>
      <c r="H43" s="43" t="s">
        <v>1599</v>
      </c>
    </row>
    <row r="44" spans="1:8" x14ac:dyDescent="0.25">
      <c r="A44" s="84" t="s">
        <v>878</v>
      </c>
      <c r="B44" s="84" t="s">
        <v>124</v>
      </c>
      <c r="C44" s="87">
        <v>27200</v>
      </c>
      <c r="D44" t="str">
        <f>VLOOKUP(A44,$F:$H,3,0)</f>
        <v>AMARELO</v>
      </c>
      <c r="F44" s="43" t="s">
        <v>122</v>
      </c>
      <c r="G44" s="43" t="s">
        <v>123</v>
      </c>
      <c r="H44" s="43" t="s">
        <v>1599</v>
      </c>
    </row>
    <row r="45" spans="1:8" x14ac:dyDescent="0.25">
      <c r="A45" s="84" t="s">
        <v>125</v>
      </c>
      <c r="B45" s="84" t="s">
        <v>126</v>
      </c>
      <c r="C45" s="87">
        <v>48499.99</v>
      </c>
      <c r="D45" t="str">
        <f>VLOOKUP(A45,$F:$H,3,0)</f>
        <v>AMARELO</v>
      </c>
      <c r="F45" s="43" t="s">
        <v>878</v>
      </c>
      <c r="G45" s="43" t="s">
        <v>124</v>
      </c>
      <c r="H45" s="43" t="s">
        <v>1599</v>
      </c>
    </row>
    <row r="46" spans="1:8" x14ac:dyDescent="0.25">
      <c r="A46" s="84" t="s">
        <v>127</v>
      </c>
      <c r="B46" s="84" t="s">
        <v>128</v>
      </c>
      <c r="C46" s="87">
        <v>56900</v>
      </c>
      <c r="D46" t="str">
        <f>VLOOKUP(A46,$F:$H,3,0)</f>
        <v>AMARELO</v>
      </c>
      <c r="F46" s="43" t="s">
        <v>125</v>
      </c>
      <c r="G46" s="43" t="s">
        <v>126</v>
      </c>
      <c r="H46" s="43" t="s">
        <v>1599</v>
      </c>
    </row>
    <row r="47" spans="1:8" x14ac:dyDescent="0.25">
      <c r="A47" s="84" t="s">
        <v>129</v>
      </c>
      <c r="B47" s="84" t="s">
        <v>130</v>
      </c>
      <c r="C47" s="87">
        <v>52100</v>
      </c>
      <c r="D47" t="str">
        <f>VLOOKUP(A47,$F:$H,3,0)</f>
        <v>AMARELO</v>
      </c>
      <c r="F47" s="43" t="s">
        <v>127</v>
      </c>
      <c r="G47" s="43" t="s">
        <v>128</v>
      </c>
      <c r="H47" s="43" t="s">
        <v>1599</v>
      </c>
    </row>
    <row r="48" spans="1:8" x14ac:dyDescent="0.25">
      <c r="A48" s="84" t="s">
        <v>131</v>
      </c>
      <c r="B48" s="84" t="s">
        <v>132</v>
      </c>
      <c r="C48" s="87">
        <v>31500</v>
      </c>
      <c r="D48" t="str">
        <f>VLOOKUP(A48,$F:$H,3,0)</f>
        <v>AMARELO</v>
      </c>
      <c r="F48" s="43" t="s">
        <v>129</v>
      </c>
      <c r="G48" s="43" t="s">
        <v>130</v>
      </c>
      <c r="H48" s="43" t="s">
        <v>1599</v>
      </c>
    </row>
    <row r="49" spans="1:8" x14ac:dyDescent="0.25">
      <c r="A49" s="84" t="s">
        <v>879</v>
      </c>
      <c r="B49" s="84" t="s">
        <v>133</v>
      </c>
      <c r="C49" s="87">
        <v>27300</v>
      </c>
      <c r="D49" t="str">
        <f>VLOOKUP(A49,$F:$H,3,0)</f>
        <v>AMARELO</v>
      </c>
      <c r="F49" s="43" t="s">
        <v>131</v>
      </c>
      <c r="G49" s="43" t="s">
        <v>132</v>
      </c>
      <c r="H49" s="43" t="s">
        <v>1599</v>
      </c>
    </row>
    <row r="50" spans="1:8" x14ac:dyDescent="0.25">
      <c r="A50" s="84" t="s">
        <v>134</v>
      </c>
      <c r="B50" s="84" t="s">
        <v>135</v>
      </c>
      <c r="C50" s="87">
        <v>56000</v>
      </c>
      <c r="D50" t="str">
        <f>VLOOKUP(A50,$F:$H,3,0)</f>
        <v>AMARELO</v>
      </c>
      <c r="F50" s="43" t="s">
        <v>879</v>
      </c>
      <c r="G50" s="43" t="s">
        <v>133</v>
      </c>
      <c r="H50" s="43" t="s">
        <v>1599</v>
      </c>
    </row>
    <row r="51" spans="1:8" x14ac:dyDescent="0.25">
      <c r="A51" s="84" t="s">
        <v>136</v>
      </c>
      <c r="B51" s="84" t="s">
        <v>137</v>
      </c>
      <c r="C51" s="87">
        <v>36700</v>
      </c>
      <c r="D51" t="str">
        <f>VLOOKUP(A51,$F:$H,3,0)</f>
        <v>AMARELO</v>
      </c>
      <c r="F51" s="43" t="s">
        <v>134</v>
      </c>
      <c r="G51" s="43" t="s">
        <v>135</v>
      </c>
      <c r="H51" s="43" t="s">
        <v>1599</v>
      </c>
    </row>
    <row r="52" spans="1:8" x14ac:dyDescent="0.25">
      <c r="A52" s="84" t="s">
        <v>152</v>
      </c>
      <c r="B52" s="84" t="s">
        <v>153</v>
      </c>
      <c r="C52" s="87">
        <v>35700</v>
      </c>
      <c r="D52" t="str">
        <f>VLOOKUP(A52,$F:$H,3,0)</f>
        <v>AMARELO</v>
      </c>
      <c r="F52" s="43" t="s">
        <v>136</v>
      </c>
      <c r="G52" s="43" t="s">
        <v>137</v>
      </c>
      <c r="H52" s="43" t="s">
        <v>1599</v>
      </c>
    </row>
    <row r="53" spans="1:8" x14ac:dyDescent="0.25">
      <c r="A53" s="84" t="s">
        <v>209</v>
      </c>
      <c r="B53" s="84" t="s">
        <v>210</v>
      </c>
      <c r="C53" s="87">
        <v>19200</v>
      </c>
      <c r="D53" t="str">
        <f>VLOOKUP(A53,$F:$H,3,0)</f>
        <v>AMARELO</v>
      </c>
      <c r="F53" s="43" t="s">
        <v>152</v>
      </c>
      <c r="G53" s="43" t="s">
        <v>153</v>
      </c>
      <c r="H53" s="43" t="s">
        <v>1599</v>
      </c>
    </row>
    <row r="54" spans="1:8" x14ac:dyDescent="0.25">
      <c r="A54" s="84" t="s">
        <v>211</v>
      </c>
      <c r="B54" s="84" t="s">
        <v>212</v>
      </c>
      <c r="C54" s="87">
        <v>24200</v>
      </c>
      <c r="D54" t="str">
        <f>VLOOKUP(A54,$F:$H,3,0)</f>
        <v>AMARELO</v>
      </c>
      <c r="F54" s="43" t="s">
        <v>209</v>
      </c>
      <c r="G54" s="43" t="s">
        <v>210</v>
      </c>
      <c r="H54" s="43" t="s">
        <v>1599</v>
      </c>
    </row>
    <row r="55" spans="1:8" x14ac:dyDescent="0.25">
      <c r="A55" s="84" t="s">
        <v>246</v>
      </c>
      <c r="B55" s="84" t="s">
        <v>247</v>
      </c>
      <c r="C55" s="87">
        <v>56400</v>
      </c>
      <c r="D55" t="str">
        <f>VLOOKUP(A55,$F:$H,3,0)</f>
        <v>AMARELO</v>
      </c>
      <c r="F55" s="43" t="s">
        <v>211</v>
      </c>
      <c r="G55" s="43" t="s">
        <v>212</v>
      </c>
      <c r="H55" s="43" t="s">
        <v>1599</v>
      </c>
    </row>
    <row r="56" spans="1:8" x14ac:dyDescent="0.25">
      <c r="A56" s="84" t="s">
        <v>248</v>
      </c>
      <c r="B56" s="84" t="s">
        <v>249</v>
      </c>
      <c r="C56" s="87">
        <v>78000</v>
      </c>
      <c r="D56" t="str">
        <f>VLOOKUP(A56,$F:$H,3,0)</f>
        <v>AMARELO</v>
      </c>
      <c r="F56" s="43" t="s">
        <v>246</v>
      </c>
      <c r="G56" s="43" t="s">
        <v>247</v>
      </c>
      <c r="H56" s="43" t="s">
        <v>1599</v>
      </c>
    </row>
    <row r="57" spans="1:8" x14ac:dyDescent="0.25">
      <c r="A57" s="84" t="s">
        <v>250</v>
      </c>
      <c r="B57" s="84" t="s">
        <v>251</v>
      </c>
      <c r="C57" s="87">
        <v>99400</v>
      </c>
      <c r="D57" t="str">
        <f>VLOOKUP(A57,$F:$H,3,0)</f>
        <v>AMARELO</v>
      </c>
      <c r="F57" s="43" t="s">
        <v>248</v>
      </c>
      <c r="G57" s="43" t="s">
        <v>249</v>
      </c>
      <c r="H57" s="43" t="s">
        <v>1599</v>
      </c>
    </row>
    <row r="58" spans="1:8" x14ac:dyDescent="0.25">
      <c r="A58" s="84" t="s">
        <v>252</v>
      </c>
      <c r="B58" s="84" t="s">
        <v>253</v>
      </c>
      <c r="C58" s="87">
        <v>44800</v>
      </c>
      <c r="D58" t="str">
        <f>VLOOKUP(A58,$F:$H,3,0)</f>
        <v>AMARELO</v>
      </c>
      <c r="F58" s="43" t="s">
        <v>250</v>
      </c>
      <c r="G58" s="43" t="s">
        <v>251</v>
      </c>
      <c r="H58" s="43" t="s">
        <v>1599</v>
      </c>
    </row>
    <row r="59" spans="1:8" x14ac:dyDescent="0.25">
      <c r="A59" s="84" t="s">
        <v>254</v>
      </c>
      <c r="B59" s="84" t="s">
        <v>255</v>
      </c>
      <c r="C59" s="87">
        <v>62900</v>
      </c>
      <c r="D59" t="str">
        <f>VLOOKUP(A59,$F:$H,3,0)</f>
        <v>AMARELO</v>
      </c>
      <c r="F59" s="43" t="s">
        <v>252</v>
      </c>
      <c r="G59" s="43" t="s">
        <v>253</v>
      </c>
      <c r="H59" s="43" t="s">
        <v>1599</v>
      </c>
    </row>
    <row r="60" spans="1:8" x14ac:dyDescent="0.25">
      <c r="A60" s="84" t="s">
        <v>256</v>
      </c>
      <c r="B60" s="84" t="s">
        <v>257</v>
      </c>
      <c r="C60" s="87">
        <v>24100.01</v>
      </c>
      <c r="D60" t="str">
        <f>VLOOKUP(A60,$F:$H,3,0)</f>
        <v>AMARELO</v>
      </c>
      <c r="F60" s="43" t="s">
        <v>254</v>
      </c>
      <c r="G60" s="43" t="s">
        <v>255</v>
      </c>
      <c r="H60" s="43" t="s">
        <v>1599</v>
      </c>
    </row>
    <row r="61" spans="1:8" x14ac:dyDescent="0.25">
      <c r="A61" s="84" t="s">
        <v>259</v>
      </c>
      <c r="B61" s="84" t="s">
        <v>260</v>
      </c>
      <c r="C61" s="87">
        <v>54200</v>
      </c>
      <c r="D61" t="str">
        <f>VLOOKUP(A61,$F:$H,3,0)</f>
        <v>AMARELO</v>
      </c>
      <c r="F61" s="43" t="s">
        <v>256</v>
      </c>
      <c r="G61" s="43" t="s">
        <v>257</v>
      </c>
      <c r="H61" s="43" t="s">
        <v>1599</v>
      </c>
    </row>
    <row r="62" spans="1:8" x14ac:dyDescent="0.25">
      <c r="A62" s="84" t="s">
        <v>261</v>
      </c>
      <c r="B62" s="84" t="s">
        <v>262</v>
      </c>
      <c r="C62" s="87">
        <v>75200</v>
      </c>
      <c r="D62" t="str">
        <f>VLOOKUP(A62,$F:$H,3,0)</f>
        <v>AMARELO</v>
      </c>
      <c r="F62" s="43" t="s">
        <v>259</v>
      </c>
      <c r="G62" s="43" t="s">
        <v>260</v>
      </c>
      <c r="H62" s="43" t="s">
        <v>1599</v>
      </c>
    </row>
    <row r="63" spans="1:8" x14ac:dyDescent="0.25">
      <c r="A63" s="84" t="s">
        <v>263</v>
      </c>
      <c r="B63" s="84" t="s">
        <v>264</v>
      </c>
      <c r="C63" s="87">
        <v>88500.01</v>
      </c>
      <c r="D63" t="str">
        <f>VLOOKUP(A63,$F:$H,3,0)</f>
        <v>AMARELO</v>
      </c>
      <c r="F63" s="43" t="s">
        <v>261</v>
      </c>
      <c r="G63" s="43" t="s">
        <v>262</v>
      </c>
      <c r="H63" s="43" t="s">
        <v>1599</v>
      </c>
    </row>
    <row r="64" spans="1:8" x14ac:dyDescent="0.25">
      <c r="A64" s="84" t="s">
        <v>279</v>
      </c>
      <c r="B64" s="84" t="s">
        <v>280</v>
      </c>
      <c r="C64" s="87">
        <v>12800</v>
      </c>
      <c r="D64" t="str">
        <f>VLOOKUP(A64,$F:$H,3,0)</f>
        <v>AMARELO</v>
      </c>
      <c r="F64" s="43" t="s">
        <v>263</v>
      </c>
      <c r="G64" s="43" t="s">
        <v>264</v>
      </c>
      <c r="H64" s="43" t="s">
        <v>1599</v>
      </c>
    </row>
    <row r="65" spans="1:8" x14ac:dyDescent="0.25">
      <c r="A65" s="84" t="s">
        <v>281</v>
      </c>
      <c r="B65" s="84" t="s">
        <v>282</v>
      </c>
      <c r="C65" s="87">
        <v>17800</v>
      </c>
      <c r="D65" t="str">
        <f>VLOOKUP(A65,$F:$H,3,0)</f>
        <v>AMARELO</v>
      </c>
      <c r="F65" s="43" t="s">
        <v>279</v>
      </c>
      <c r="G65" s="43" t="s">
        <v>280</v>
      </c>
      <c r="H65" s="43" t="s">
        <v>1599</v>
      </c>
    </row>
    <row r="66" spans="1:8" x14ac:dyDescent="0.25">
      <c r="A66" s="84" t="s">
        <v>283</v>
      </c>
      <c r="B66" s="84" t="s">
        <v>284</v>
      </c>
      <c r="C66" s="87">
        <v>24400</v>
      </c>
      <c r="D66" t="str">
        <f>VLOOKUP(A66,$F:$H,3,0)</f>
        <v>AMARELO</v>
      </c>
      <c r="F66" s="43" t="s">
        <v>281</v>
      </c>
      <c r="G66" s="43" t="s">
        <v>282</v>
      </c>
      <c r="H66" s="43" t="s">
        <v>1599</v>
      </c>
    </row>
    <row r="67" spans="1:8" x14ac:dyDescent="0.25">
      <c r="A67" s="84" t="s">
        <v>1741</v>
      </c>
      <c r="B67" s="84" t="s">
        <v>1742</v>
      </c>
      <c r="C67" s="87">
        <v>31300</v>
      </c>
      <c r="D67" t="str">
        <f>VLOOKUP(A67,$F:$H,3,0)</f>
        <v>AMARELO</v>
      </c>
      <c r="F67" s="43" t="s">
        <v>283</v>
      </c>
      <c r="G67" s="43" t="s">
        <v>284</v>
      </c>
      <c r="H67" s="43" t="s">
        <v>1599</v>
      </c>
    </row>
    <row r="68" spans="1:8" x14ac:dyDescent="0.25">
      <c r="A68" s="84" t="s">
        <v>1708</v>
      </c>
      <c r="B68" s="84" t="s">
        <v>1709</v>
      </c>
      <c r="C68" s="87">
        <v>43000</v>
      </c>
      <c r="D68" t="str">
        <f>VLOOKUP(A68,$F:$H,3,0)</f>
        <v>AMARELO</v>
      </c>
      <c r="F68" t="s">
        <v>1741</v>
      </c>
      <c r="G68" t="s">
        <v>1742</v>
      </c>
      <c r="H68" s="44" t="s">
        <v>1599</v>
      </c>
    </row>
    <row r="69" spans="1:8" x14ac:dyDescent="0.25">
      <c r="A69" s="84" t="s">
        <v>993</v>
      </c>
      <c r="B69" s="84" t="s">
        <v>355</v>
      </c>
      <c r="C69" s="87">
        <v>19800</v>
      </c>
      <c r="D69" t="str">
        <f>VLOOKUP(A69,$F:$H,3,0)</f>
        <v>AMARELO</v>
      </c>
      <c r="F69" t="s">
        <v>1708</v>
      </c>
      <c r="G69" t="s">
        <v>1709</v>
      </c>
      <c r="H69" s="44" t="s">
        <v>1599</v>
      </c>
    </row>
    <row r="70" spans="1:8" x14ac:dyDescent="0.25">
      <c r="A70" s="84" t="s">
        <v>1053</v>
      </c>
      <c r="B70" s="84" t="s">
        <v>484</v>
      </c>
      <c r="C70" s="87">
        <v>9975</v>
      </c>
      <c r="D70" t="str">
        <f>VLOOKUP(A70,$F:$H,3,0)</f>
        <v>AMARELO</v>
      </c>
      <c r="F70" s="43" t="s">
        <v>993</v>
      </c>
      <c r="G70" s="43" t="s">
        <v>355</v>
      </c>
      <c r="H70" s="43" t="s">
        <v>1599</v>
      </c>
    </row>
    <row r="71" spans="1:8" x14ac:dyDescent="0.25">
      <c r="A71" s="84" t="s">
        <v>584</v>
      </c>
      <c r="B71" s="84" t="s">
        <v>585</v>
      </c>
      <c r="C71" s="87">
        <v>4100</v>
      </c>
      <c r="D71" t="str">
        <f>VLOOKUP(A71,$F:$H,3,0)</f>
        <v>AMARELO</v>
      </c>
      <c r="F71" s="43" t="s">
        <v>1053</v>
      </c>
      <c r="G71" s="43" t="s">
        <v>484</v>
      </c>
      <c r="H71" s="43" t="s">
        <v>1599</v>
      </c>
    </row>
    <row r="72" spans="1:8" x14ac:dyDescent="0.25">
      <c r="A72" s="84" t="s">
        <v>1376</v>
      </c>
      <c r="B72" s="84" t="s">
        <v>1378</v>
      </c>
      <c r="C72" s="87">
        <v>5600</v>
      </c>
      <c r="D72" t="str">
        <f>VLOOKUP(A72,$F:$H,3,0)</f>
        <v>AMARELO</v>
      </c>
      <c r="F72" s="43" t="s">
        <v>584</v>
      </c>
      <c r="G72" s="43" t="s">
        <v>585</v>
      </c>
      <c r="H72" s="43" t="s">
        <v>1599</v>
      </c>
    </row>
    <row r="73" spans="1:8" x14ac:dyDescent="0.25">
      <c r="A73" s="84" t="s">
        <v>622</v>
      </c>
      <c r="B73" s="84" t="s">
        <v>623</v>
      </c>
      <c r="C73" s="87">
        <v>8000</v>
      </c>
      <c r="D73" t="str">
        <f>VLOOKUP(A73,$F:$H,3,0)</f>
        <v>AMARELO</v>
      </c>
      <c r="F73" t="s">
        <v>1376</v>
      </c>
      <c r="G73" t="s">
        <v>1378</v>
      </c>
      <c r="H73" s="43" t="s">
        <v>1599</v>
      </c>
    </row>
    <row r="74" spans="1:8" x14ac:dyDescent="0.25">
      <c r="A74" s="84" t="s">
        <v>624</v>
      </c>
      <c r="B74" s="84" t="s">
        <v>625</v>
      </c>
      <c r="C74" s="87">
        <v>9400.01</v>
      </c>
      <c r="D74" t="str">
        <f>VLOOKUP(A74,$F:$H,3,0)</f>
        <v>AMARELO</v>
      </c>
      <c r="F74" s="43" t="s">
        <v>622</v>
      </c>
      <c r="G74" s="43" t="s">
        <v>623</v>
      </c>
      <c r="H74" s="43" t="s">
        <v>1599</v>
      </c>
    </row>
    <row r="75" spans="1:8" x14ac:dyDescent="0.25">
      <c r="A75" s="84" t="s">
        <v>663</v>
      </c>
      <c r="B75" s="84" t="s">
        <v>664</v>
      </c>
      <c r="C75" s="87">
        <v>13700</v>
      </c>
      <c r="D75" t="str">
        <f>VLOOKUP(A75,$F:$H,3,0)</f>
        <v>AMARELO</v>
      </c>
      <c r="F75" s="43" t="s">
        <v>624</v>
      </c>
      <c r="G75" s="43" t="s">
        <v>625</v>
      </c>
      <c r="H75" s="43" t="s">
        <v>1599</v>
      </c>
    </row>
    <row r="76" spans="1:8" x14ac:dyDescent="0.25">
      <c r="A76" s="84" t="s">
        <v>803</v>
      </c>
      <c r="B76" s="84" t="s">
        <v>76</v>
      </c>
      <c r="C76" s="87">
        <v>22930</v>
      </c>
      <c r="D76" t="str">
        <f>VLOOKUP(A76,$F:$H,3,0)</f>
        <v>ARE PRODUCTS</v>
      </c>
      <c r="F76" s="43" t="s">
        <v>663</v>
      </c>
      <c r="G76" s="43" t="s">
        <v>664</v>
      </c>
      <c r="H76" s="43" t="s">
        <v>1599</v>
      </c>
    </row>
    <row r="77" spans="1:8" x14ac:dyDescent="0.25">
      <c r="A77" s="84" t="s">
        <v>1558</v>
      </c>
      <c r="B77" s="84" t="s">
        <v>1559</v>
      </c>
      <c r="C77" s="87">
        <v>17750</v>
      </c>
      <c r="D77" t="str">
        <f>VLOOKUP(A77,$F:$H,3,0)</f>
        <v>ARMAVIR S.A</v>
      </c>
      <c r="F77" s="43" t="s">
        <v>803</v>
      </c>
      <c r="G77" s="43" t="s">
        <v>76</v>
      </c>
      <c r="H77" s="43" t="s">
        <v>1129</v>
      </c>
    </row>
    <row r="78" spans="1:8" x14ac:dyDescent="0.25">
      <c r="A78" s="84" t="s">
        <v>337</v>
      </c>
      <c r="B78" s="84" t="s">
        <v>338</v>
      </c>
      <c r="C78" s="87">
        <v>20060</v>
      </c>
      <c r="D78" t="str">
        <f>VLOOKUP(A78,$F:$H,3,0)</f>
        <v>ARMAVIR S.A</v>
      </c>
      <c r="F78" t="s">
        <v>1558</v>
      </c>
      <c r="G78" t="s">
        <v>1559</v>
      </c>
      <c r="H78" s="44" t="s">
        <v>1130</v>
      </c>
    </row>
    <row r="79" spans="1:8" x14ac:dyDescent="0.25">
      <c r="A79" s="84" t="s">
        <v>340</v>
      </c>
      <c r="B79" s="84" t="s">
        <v>341</v>
      </c>
      <c r="C79" s="87">
        <v>25920</v>
      </c>
      <c r="D79" t="str">
        <f>VLOOKUP(A79,$F:$H,3,0)</f>
        <v>ARMAVIR S.A</v>
      </c>
      <c r="F79" s="43" t="s">
        <v>337</v>
      </c>
      <c r="G79" s="43" t="s">
        <v>338</v>
      </c>
      <c r="H79" s="43" t="s">
        <v>1130</v>
      </c>
    </row>
    <row r="80" spans="1:8" x14ac:dyDescent="0.25">
      <c r="A80" s="84" t="s">
        <v>342</v>
      </c>
      <c r="B80" s="84" t="s">
        <v>343</v>
      </c>
      <c r="C80" s="87">
        <v>24363</v>
      </c>
      <c r="D80" t="str">
        <f>VLOOKUP(A80,$F:$H,3,0)</f>
        <v>ARMAVIR S.A</v>
      </c>
      <c r="F80" s="43" t="s">
        <v>340</v>
      </c>
      <c r="G80" s="43" t="s">
        <v>341</v>
      </c>
      <c r="H80" s="43" t="s">
        <v>1130</v>
      </c>
    </row>
    <row r="81" spans="1:8" x14ac:dyDescent="0.25">
      <c r="A81" s="84" t="s">
        <v>344</v>
      </c>
      <c r="B81" s="84" t="s">
        <v>345</v>
      </c>
      <c r="C81" s="87">
        <v>32283</v>
      </c>
      <c r="D81" t="str">
        <f>VLOOKUP(A81,$F:$H,3,0)</f>
        <v>ARMAVIR S.A</v>
      </c>
      <c r="F81" s="43" t="s">
        <v>342</v>
      </c>
      <c r="G81" s="43" t="s">
        <v>343</v>
      </c>
      <c r="H81" s="43" t="s">
        <v>1130</v>
      </c>
    </row>
    <row r="82" spans="1:8" x14ac:dyDescent="0.25">
      <c r="A82" s="84" t="s">
        <v>346</v>
      </c>
      <c r="B82" s="84" t="s">
        <v>347</v>
      </c>
      <c r="C82" s="87">
        <v>39546</v>
      </c>
      <c r="D82" t="str">
        <f>VLOOKUP(A82,$F:$H,3,0)</f>
        <v>ARMAVIR S.A</v>
      </c>
      <c r="F82" s="43" t="s">
        <v>344</v>
      </c>
      <c r="G82" s="43" t="s">
        <v>345</v>
      </c>
      <c r="H82" s="43" t="s">
        <v>1130</v>
      </c>
    </row>
    <row r="83" spans="1:8" x14ac:dyDescent="0.25">
      <c r="A83" s="84" t="s">
        <v>986</v>
      </c>
      <c r="B83" s="84" t="s">
        <v>348</v>
      </c>
      <c r="C83" s="87">
        <v>21771</v>
      </c>
      <c r="D83" t="str">
        <f>VLOOKUP(A83,$F:$H,3,0)</f>
        <v>ARMAVIR S.A</v>
      </c>
      <c r="F83" s="43" t="s">
        <v>346</v>
      </c>
      <c r="G83" s="43" t="s">
        <v>347</v>
      </c>
      <c r="H83" s="43" t="s">
        <v>1130</v>
      </c>
    </row>
    <row r="84" spans="1:8" x14ac:dyDescent="0.25">
      <c r="A84" s="84" t="s">
        <v>987</v>
      </c>
      <c r="B84" s="84" t="s">
        <v>766</v>
      </c>
      <c r="C84" s="87">
        <v>27846</v>
      </c>
      <c r="D84" t="str">
        <f>VLOOKUP(A84,$F:$H,3,0)</f>
        <v>ARMAVIR S.A</v>
      </c>
      <c r="F84" s="43" t="s">
        <v>986</v>
      </c>
      <c r="G84" s="43" t="s">
        <v>348</v>
      </c>
      <c r="H84" s="43" t="s">
        <v>1130</v>
      </c>
    </row>
    <row r="85" spans="1:8" x14ac:dyDescent="0.25">
      <c r="A85" s="84" t="s">
        <v>988</v>
      </c>
      <c r="B85" s="84" t="s">
        <v>763</v>
      </c>
      <c r="C85" s="87">
        <v>21771</v>
      </c>
      <c r="D85" t="str">
        <f>VLOOKUP(A85,$F:$H,3,0)</f>
        <v>ARMAVIR S.A</v>
      </c>
      <c r="F85" s="43" t="s">
        <v>987</v>
      </c>
      <c r="G85" s="43" t="s">
        <v>766</v>
      </c>
      <c r="H85" s="43" t="s">
        <v>1130</v>
      </c>
    </row>
    <row r="86" spans="1:8" x14ac:dyDescent="0.25">
      <c r="A86" s="84" t="s">
        <v>989</v>
      </c>
      <c r="B86" s="84" t="s">
        <v>764</v>
      </c>
      <c r="C86" s="87">
        <v>27846</v>
      </c>
      <c r="D86" t="str">
        <f>VLOOKUP(A86,$F:$H,3,0)</f>
        <v>ARMAVIR S.A</v>
      </c>
      <c r="F86" s="43" t="s">
        <v>988</v>
      </c>
      <c r="G86" s="43" t="s">
        <v>763</v>
      </c>
      <c r="H86" s="43" t="s">
        <v>1130</v>
      </c>
    </row>
    <row r="87" spans="1:8" x14ac:dyDescent="0.25">
      <c r="A87" s="84" t="s">
        <v>990</v>
      </c>
      <c r="B87" s="84" t="s">
        <v>765</v>
      </c>
      <c r="C87" s="87">
        <v>32580.01</v>
      </c>
      <c r="D87" t="str">
        <f>VLOOKUP(A87,$F:$H,3,0)</f>
        <v>ARMAVIR S.A</v>
      </c>
      <c r="F87" s="43" t="s">
        <v>989</v>
      </c>
      <c r="G87" s="43" t="s">
        <v>764</v>
      </c>
      <c r="H87" s="43" t="s">
        <v>1130</v>
      </c>
    </row>
    <row r="88" spans="1:8" x14ac:dyDescent="0.25">
      <c r="A88" s="84" t="s">
        <v>349</v>
      </c>
      <c r="B88" s="84" t="s">
        <v>350</v>
      </c>
      <c r="C88" s="87">
        <v>20808</v>
      </c>
      <c r="D88" t="str">
        <f>VLOOKUP(A88,$F:$H,3,0)</f>
        <v>ARMAVIR S.A</v>
      </c>
      <c r="F88" s="43" t="s">
        <v>990</v>
      </c>
      <c r="G88" s="43" t="s">
        <v>765</v>
      </c>
      <c r="H88" s="43" t="s">
        <v>1130</v>
      </c>
    </row>
    <row r="89" spans="1:8" x14ac:dyDescent="0.25">
      <c r="A89" s="84" t="s">
        <v>351</v>
      </c>
      <c r="B89" s="84" t="s">
        <v>352</v>
      </c>
      <c r="C89" s="87">
        <v>27324</v>
      </c>
      <c r="D89" t="str">
        <f>VLOOKUP(A89,$F:$H,3,0)</f>
        <v>ARMAVIR S.A</v>
      </c>
      <c r="F89" s="43" t="s">
        <v>349</v>
      </c>
      <c r="G89" s="43" t="s">
        <v>350</v>
      </c>
      <c r="H89" s="43" t="s">
        <v>1130</v>
      </c>
    </row>
    <row r="90" spans="1:8" x14ac:dyDescent="0.25">
      <c r="A90" s="84" t="s">
        <v>1039</v>
      </c>
      <c r="B90" s="84" t="s">
        <v>455</v>
      </c>
      <c r="C90" s="87">
        <v>27000</v>
      </c>
      <c r="D90" t="str">
        <f>VLOOKUP(A90,$F:$H,3,0)</f>
        <v>ARMAVIR S.A</v>
      </c>
      <c r="F90" s="43" t="s">
        <v>351</v>
      </c>
      <c r="G90" s="43" t="s">
        <v>352</v>
      </c>
      <c r="H90" s="43" t="s">
        <v>1130</v>
      </c>
    </row>
    <row r="91" spans="1:8" x14ac:dyDescent="0.25">
      <c r="A91" s="84" t="s">
        <v>1040</v>
      </c>
      <c r="B91" s="84" t="s">
        <v>456</v>
      </c>
      <c r="C91" s="87">
        <v>36489.99</v>
      </c>
      <c r="D91" t="str">
        <f>VLOOKUP(A91,$F:$H,3,0)</f>
        <v>ARMAVIR S.A</v>
      </c>
      <c r="F91" s="43" t="s">
        <v>1039</v>
      </c>
      <c r="G91" s="43" t="s">
        <v>455</v>
      </c>
      <c r="H91" s="43" t="s">
        <v>1130</v>
      </c>
    </row>
    <row r="92" spans="1:8" x14ac:dyDescent="0.25">
      <c r="A92" s="84" t="s">
        <v>1589</v>
      </c>
      <c r="B92" s="84" t="s">
        <v>1590</v>
      </c>
      <c r="C92" s="87">
        <v>45590</v>
      </c>
      <c r="D92" t="str">
        <f>VLOOKUP(A92,$F:$H,3,0)</f>
        <v>ARMAVIR S.A</v>
      </c>
      <c r="F92" s="43" t="s">
        <v>1040</v>
      </c>
      <c r="G92" s="43" t="s">
        <v>456</v>
      </c>
      <c r="H92" s="43" t="s">
        <v>1130</v>
      </c>
    </row>
    <row r="93" spans="1:8" x14ac:dyDescent="0.25">
      <c r="A93" s="84" t="s">
        <v>1562</v>
      </c>
      <c r="B93" s="84" t="s">
        <v>1563</v>
      </c>
      <c r="C93" s="87">
        <v>30240.01</v>
      </c>
      <c r="D93" t="str">
        <f>VLOOKUP(A93,$F:$H,3,0)</f>
        <v>ARMAVIR S.A</v>
      </c>
      <c r="F93" t="s">
        <v>1589</v>
      </c>
      <c r="G93" t="s">
        <v>1590</v>
      </c>
      <c r="H93" s="44" t="s">
        <v>1130</v>
      </c>
    </row>
    <row r="94" spans="1:8" x14ac:dyDescent="0.25">
      <c r="A94" s="84" t="s">
        <v>1564</v>
      </c>
      <c r="B94" s="84" t="s">
        <v>1565</v>
      </c>
      <c r="C94" s="87">
        <v>48130</v>
      </c>
      <c r="D94" t="str">
        <f>VLOOKUP(A94,$F:$H,3,0)</f>
        <v>ARMAVIR S.A</v>
      </c>
      <c r="F94" t="s">
        <v>1562</v>
      </c>
      <c r="G94" t="s">
        <v>1563</v>
      </c>
      <c r="H94" s="44" t="s">
        <v>1130</v>
      </c>
    </row>
    <row r="95" spans="1:8" x14ac:dyDescent="0.25">
      <c r="A95" s="84" t="s">
        <v>1566</v>
      </c>
      <c r="B95" s="84" t="s">
        <v>1567</v>
      </c>
      <c r="C95" s="87">
        <v>40570.01</v>
      </c>
      <c r="D95" t="str">
        <f>VLOOKUP(A95,$F:$H,3,0)</f>
        <v>ARMAVIR S.A</v>
      </c>
      <c r="F95" t="s">
        <v>1564</v>
      </c>
      <c r="G95" t="s">
        <v>1565</v>
      </c>
      <c r="H95" s="44" t="s">
        <v>1130</v>
      </c>
    </row>
    <row r="96" spans="1:8" x14ac:dyDescent="0.25">
      <c r="A96" s="84" t="s">
        <v>457</v>
      </c>
      <c r="B96" s="84" t="s">
        <v>458</v>
      </c>
      <c r="C96" s="87">
        <v>55690</v>
      </c>
      <c r="D96" t="str">
        <f>VLOOKUP(A96,$F:$H,3,0)</f>
        <v>ARMAVIR S.A</v>
      </c>
      <c r="F96" t="s">
        <v>1566</v>
      </c>
      <c r="G96" t="s">
        <v>1567</v>
      </c>
      <c r="H96" s="44" t="s">
        <v>1130</v>
      </c>
    </row>
    <row r="97" spans="1:8" x14ac:dyDescent="0.25">
      <c r="A97" s="84" t="s">
        <v>459</v>
      </c>
      <c r="B97" s="84" t="s">
        <v>460</v>
      </c>
      <c r="C97" s="87">
        <v>48750</v>
      </c>
      <c r="D97" t="str">
        <f>VLOOKUP(A97,$F:$H,3,0)</f>
        <v>ARMAVIR S.A</v>
      </c>
      <c r="F97" s="43" t="s">
        <v>457</v>
      </c>
      <c r="G97" s="43" t="s">
        <v>458</v>
      </c>
      <c r="H97" s="43" t="s">
        <v>1130</v>
      </c>
    </row>
    <row r="98" spans="1:8" x14ac:dyDescent="0.25">
      <c r="A98" s="84" t="s">
        <v>1041</v>
      </c>
      <c r="B98" s="84" t="s">
        <v>1042</v>
      </c>
      <c r="C98" s="87">
        <v>41190</v>
      </c>
      <c r="D98" t="str">
        <f>VLOOKUP(A98,$F:$H,3,0)</f>
        <v>ARMAVIR S.A</v>
      </c>
      <c r="F98" s="43" t="s">
        <v>459</v>
      </c>
      <c r="G98" s="43" t="s">
        <v>460</v>
      </c>
      <c r="H98" s="43" t="s">
        <v>1130</v>
      </c>
    </row>
    <row r="99" spans="1:8" x14ac:dyDescent="0.25">
      <c r="A99" s="84" t="s">
        <v>1664</v>
      </c>
      <c r="B99" s="84" t="s">
        <v>1665</v>
      </c>
      <c r="C99" s="87">
        <v>78220</v>
      </c>
      <c r="D99" t="str">
        <f>VLOOKUP(A99,$F:$H,3,0)</f>
        <v>ARMAVIR S.A</v>
      </c>
      <c r="F99" s="43" t="s">
        <v>1041</v>
      </c>
      <c r="G99" s="43" t="s">
        <v>1042</v>
      </c>
      <c r="H99" s="43" t="s">
        <v>1130</v>
      </c>
    </row>
    <row r="100" spans="1:8" x14ac:dyDescent="0.25">
      <c r="A100" s="84" t="s">
        <v>1652</v>
      </c>
      <c r="B100" s="84" t="s">
        <v>1653</v>
      </c>
      <c r="C100" s="87">
        <v>64490</v>
      </c>
      <c r="D100" t="str">
        <f>VLOOKUP(A100,$F:$H,3,0)</f>
        <v>ARMAVIR S.A</v>
      </c>
      <c r="F100" t="s">
        <v>1664</v>
      </c>
      <c r="G100" t="s">
        <v>1665</v>
      </c>
      <c r="H100" s="44" t="s">
        <v>1130</v>
      </c>
    </row>
    <row r="101" spans="1:8" x14ac:dyDescent="0.25">
      <c r="A101" s="84" t="s">
        <v>1043</v>
      </c>
      <c r="B101" s="84" t="s">
        <v>461</v>
      </c>
      <c r="C101" s="87">
        <v>40960</v>
      </c>
      <c r="D101" t="str">
        <f>VLOOKUP(A101,$F:$H,3,0)</f>
        <v>ARMAVIR S.A</v>
      </c>
      <c r="F101" t="s">
        <v>1652</v>
      </c>
      <c r="G101" t="s">
        <v>1653</v>
      </c>
      <c r="H101" s="44" t="s">
        <v>1130</v>
      </c>
    </row>
    <row r="102" spans="1:8" x14ac:dyDescent="0.25">
      <c r="A102" s="84" t="s">
        <v>1044</v>
      </c>
      <c r="B102" s="84" t="s">
        <v>462</v>
      </c>
      <c r="C102" s="87">
        <v>50910</v>
      </c>
      <c r="D102" t="str">
        <f>VLOOKUP(A102,$F:$H,3,0)</f>
        <v>ARMAVIR S.A</v>
      </c>
      <c r="F102" s="43" t="s">
        <v>1043</v>
      </c>
      <c r="G102" s="43" t="s">
        <v>461</v>
      </c>
      <c r="H102" s="43" t="s">
        <v>1130</v>
      </c>
    </row>
    <row r="103" spans="1:8" x14ac:dyDescent="0.25">
      <c r="A103" s="84" t="s">
        <v>1045</v>
      </c>
      <c r="B103" s="84" t="s">
        <v>463</v>
      </c>
      <c r="C103" s="87">
        <v>45590</v>
      </c>
      <c r="D103" t="str">
        <f>VLOOKUP(A103,$F:$H,3,0)</f>
        <v>ARMAVIR S.A</v>
      </c>
      <c r="F103" s="43" t="s">
        <v>1044</v>
      </c>
      <c r="G103" s="43" t="s">
        <v>462</v>
      </c>
      <c r="H103" s="43" t="s">
        <v>1130</v>
      </c>
    </row>
    <row r="104" spans="1:8" x14ac:dyDescent="0.25">
      <c r="A104" s="84" t="s">
        <v>464</v>
      </c>
      <c r="B104" s="84" t="s">
        <v>465</v>
      </c>
      <c r="C104" s="87">
        <v>33090</v>
      </c>
      <c r="D104" t="str">
        <f>VLOOKUP(A104,$F:$H,3,0)</f>
        <v>ARMAVIR S.A</v>
      </c>
      <c r="F104" s="43" t="s">
        <v>1045</v>
      </c>
      <c r="G104" s="43" t="s">
        <v>463</v>
      </c>
      <c r="H104" s="43" t="s">
        <v>1130</v>
      </c>
    </row>
    <row r="105" spans="1:8" x14ac:dyDescent="0.25">
      <c r="A105" s="84" t="s">
        <v>466</v>
      </c>
      <c r="B105" s="84" t="s">
        <v>467</v>
      </c>
      <c r="C105" s="87">
        <v>27920</v>
      </c>
      <c r="D105" t="str">
        <f>VLOOKUP(A105,$F:$H,3,0)</f>
        <v>ARMAVIR S.A</v>
      </c>
      <c r="F105" s="43" t="s">
        <v>464</v>
      </c>
      <c r="G105" s="43" t="s">
        <v>465</v>
      </c>
      <c r="H105" s="43" t="s">
        <v>1130</v>
      </c>
    </row>
    <row r="106" spans="1:8" x14ac:dyDescent="0.25">
      <c r="A106" s="84" t="s">
        <v>468</v>
      </c>
      <c r="B106" s="84" t="s">
        <v>469</v>
      </c>
      <c r="C106" s="87">
        <v>37100</v>
      </c>
      <c r="D106" t="str">
        <f>VLOOKUP(A106,$F:$H,3,0)</f>
        <v>ARMAVIR S.A</v>
      </c>
      <c r="F106" s="43" t="s">
        <v>466</v>
      </c>
      <c r="G106" s="43" t="s">
        <v>467</v>
      </c>
      <c r="H106" s="43" t="s">
        <v>1130</v>
      </c>
    </row>
    <row r="107" spans="1:8" x14ac:dyDescent="0.25">
      <c r="A107" s="84" t="s">
        <v>802</v>
      </c>
      <c r="B107" s="84" t="s">
        <v>1046</v>
      </c>
      <c r="C107" s="87">
        <v>27920</v>
      </c>
      <c r="D107" t="str">
        <f>VLOOKUP(A107,$F:$H,3,0)</f>
        <v>ARMAVIR S.A</v>
      </c>
      <c r="F107" s="43" t="s">
        <v>468</v>
      </c>
      <c r="G107" s="43" t="s">
        <v>469</v>
      </c>
      <c r="H107" s="43" t="s">
        <v>1130</v>
      </c>
    </row>
    <row r="108" spans="1:8" x14ac:dyDescent="0.25">
      <c r="A108" s="84" t="s">
        <v>1047</v>
      </c>
      <c r="B108" s="84" t="s">
        <v>470</v>
      </c>
      <c r="C108" s="87">
        <v>37100</v>
      </c>
      <c r="D108" t="str">
        <f>VLOOKUP(A108,$F:$H,3,0)</f>
        <v>ARMAVIR S.A</v>
      </c>
      <c r="F108" s="43" t="s">
        <v>802</v>
      </c>
      <c r="G108" s="43" t="s">
        <v>1046</v>
      </c>
      <c r="H108" s="43" t="s">
        <v>1130</v>
      </c>
    </row>
    <row r="109" spans="1:8" x14ac:dyDescent="0.25">
      <c r="A109" s="84" t="s">
        <v>1048</v>
      </c>
      <c r="B109" s="84" t="s">
        <v>471</v>
      </c>
      <c r="C109" s="87">
        <v>45200</v>
      </c>
      <c r="D109" t="str">
        <f>VLOOKUP(A109,$F:$H,3,0)</f>
        <v>ARMAVIR S.A</v>
      </c>
      <c r="F109" s="43" t="s">
        <v>1047</v>
      </c>
      <c r="G109" s="43" t="s">
        <v>470</v>
      </c>
      <c r="H109" s="43" t="s">
        <v>1130</v>
      </c>
    </row>
    <row r="110" spans="1:8" x14ac:dyDescent="0.25">
      <c r="A110" s="84" t="s">
        <v>472</v>
      </c>
      <c r="B110" s="84" t="s">
        <v>473</v>
      </c>
      <c r="C110" s="87">
        <v>45200</v>
      </c>
      <c r="D110" t="str">
        <f>VLOOKUP(A110,$F:$H,3,0)</f>
        <v>ARMAVIR S.A</v>
      </c>
      <c r="F110" s="43" t="s">
        <v>1048</v>
      </c>
      <c r="G110" s="43" t="s">
        <v>471</v>
      </c>
      <c r="H110" s="43" t="s">
        <v>1130</v>
      </c>
    </row>
    <row r="111" spans="1:8" x14ac:dyDescent="0.25">
      <c r="A111" s="84" t="s">
        <v>474</v>
      </c>
      <c r="B111" s="84" t="s">
        <v>475</v>
      </c>
      <c r="C111" s="87">
        <v>23140</v>
      </c>
      <c r="D111" t="str">
        <f>VLOOKUP(A111,$F:$H,3,0)</f>
        <v>ARMAVIR S.A</v>
      </c>
      <c r="F111" s="43" t="s">
        <v>472</v>
      </c>
      <c r="G111" s="43" t="s">
        <v>473</v>
      </c>
      <c r="H111" s="43" t="s">
        <v>1130</v>
      </c>
    </row>
    <row r="112" spans="1:8" x14ac:dyDescent="0.25">
      <c r="A112" s="84" t="s">
        <v>476</v>
      </c>
      <c r="B112" s="84" t="s">
        <v>477</v>
      </c>
      <c r="C112" s="87">
        <v>29930</v>
      </c>
      <c r="D112" t="str">
        <f>VLOOKUP(A112,$F:$H,3,0)</f>
        <v>ARMAVIR S.A</v>
      </c>
      <c r="F112" s="43" t="s">
        <v>474</v>
      </c>
      <c r="G112" s="43" t="s">
        <v>475</v>
      </c>
      <c r="H112" s="43" t="s">
        <v>1130</v>
      </c>
    </row>
    <row r="113" spans="1:8" x14ac:dyDescent="0.25">
      <c r="A113" s="84" t="s">
        <v>1442</v>
      </c>
      <c r="B113" s="84" t="s">
        <v>1443</v>
      </c>
      <c r="C113" s="87">
        <v>22990</v>
      </c>
      <c r="D113" t="str">
        <f>VLOOKUP(A113,$F:$H,3,0)</f>
        <v>ARMAVIR S.A</v>
      </c>
      <c r="F113" s="43" t="s">
        <v>476</v>
      </c>
      <c r="G113" s="43" t="s">
        <v>477</v>
      </c>
      <c r="H113" s="43" t="s">
        <v>1130</v>
      </c>
    </row>
    <row r="114" spans="1:8" x14ac:dyDescent="0.25">
      <c r="A114" s="84" t="s">
        <v>1099</v>
      </c>
      <c r="B114" s="84" t="s">
        <v>560</v>
      </c>
      <c r="C114" s="87">
        <v>11420</v>
      </c>
      <c r="D114" t="str">
        <f>VLOOKUP(A114,$F:$H,3,0)</f>
        <v>ARMAVIR S.A</v>
      </c>
      <c r="F114" t="s">
        <v>1442</v>
      </c>
      <c r="G114" t="s">
        <v>1443</v>
      </c>
      <c r="H114" s="44" t="s">
        <v>1130</v>
      </c>
    </row>
    <row r="115" spans="1:8" x14ac:dyDescent="0.25">
      <c r="A115" s="84" t="s">
        <v>1100</v>
      </c>
      <c r="B115" s="84" t="s">
        <v>561</v>
      </c>
      <c r="C115" s="87">
        <v>13499.99</v>
      </c>
      <c r="D115" t="str">
        <f>VLOOKUP(A115,$F:$H,3,0)</f>
        <v>ARMAVIR S.A</v>
      </c>
      <c r="F115" s="43" t="s">
        <v>1099</v>
      </c>
      <c r="G115" s="43" t="s">
        <v>560</v>
      </c>
      <c r="H115" s="43" t="s">
        <v>1130</v>
      </c>
    </row>
    <row r="116" spans="1:8" x14ac:dyDescent="0.25">
      <c r="A116" s="84" t="s">
        <v>1923</v>
      </c>
      <c r="B116" s="84" t="s">
        <v>1924</v>
      </c>
      <c r="C116" s="87">
        <v>13400</v>
      </c>
      <c r="D116" t="str">
        <f>VLOOKUP(A116,$F:$H,3,0)</f>
        <v>BED&amp;CO</v>
      </c>
      <c r="F116" s="43" t="s">
        <v>1100</v>
      </c>
      <c r="G116" s="43" t="s">
        <v>561</v>
      </c>
      <c r="H116" s="43" t="s">
        <v>1130</v>
      </c>
    </row>
    <row r="117" spans="1:8" x14ac:dyDescent="0.25">
      <c r="A117" s="84" t="s">
        <v>1413</v>
      </c>
      <c r="B117" s="84" t="s">
        <v>1414</v>
      </c>
      <c r="C117" s="87">
        <v>17500</v>
      </c>
      <c r="D117" t="str">
        <f>VLOOKUP(A117,$F:$H,3,0)</f>
        <v>BED&amp;CO</v>
      </c>
      <c r="F117" t="s">
        <v>1413</v>
      </c>
      <c r="G117" t="s">
        <v>1414</v>
      </c>
      <c r="H117" s="44" t="s">
        <v>1423</v>
      </c>
    </row>
    <row r="118" spans="1:8" x14ac:dyDescent="0.25">
      <c r="A118" s="84" t="s">
        <v>1925</v>
      </c>
      <c r="B118" s="84" t="s">
        <v>1926</v>
      </c>
      <c r="C118" s="87">
        <v>12300</v>
      </c>
      <c r="D118" t="str">
        <f>VLOOKUP(A118,$F:$H,3,0)</f>
        <v>BED&amp;CO</v>
      </c>
      <c r="F118" t="s">
        <v>1925</v>
      </c>
      <c r="G118" t="s">
        <v>1926</v>
      </c>
      <c r="H118" s="44" t="s">
        <v>1423</v>
      </c>
    </row>
    <row r="119" spans="1:8" x14ac:dyDescent="0.25">
      <c r="A119" s="84" t="s">
        <v>1415</v>
      </c>
      <c r="B119" s="84" t="s">
        <v>1416</v>
      </c>
      <c r="C119" s="87">
        <v>7600</v>
      </c>
      <c r="D119" t="str">
        <f>VLOOKUP(A119,$F:$H,3,0)</f>
        <v>BED&amp;CO</v>
      </c>
      <c r="F119" t="s">
        <v>1415</v>
      </c>
      <c r="G119" t="s">
        <v>1416</v>
      </c>
      <c r="H119" s="44" t="s">
        <v>1423</v>
      </c>
    </row>
    <row r="120" spans="1:8" x14ac:dyDescent="0.25">
      <c r="A120" s="84" t="s">
        <v>1417</v>
      </c>
      <c r="B120" s="84" t="s">
        <v>1418</v>
      </c>
      <c r="C120" s="87">
        <v>14600.01</v>
      </c>
      <c r="D120" t="str">
        <f>VLOOKUP(A120,$F:$H,3,0)</f>
        <v>BED&amp;CO</v>
      </c>
      <c r="F120" t="s">
        <v>1417</v>
      </c>
      <c r="G120" t="s">
        <v>1418</v>
      </c>
      <c r="H120" s="44" t="s">
        <v>1423</v>
      </c>
    </row>
    <row r="121" spans="1:8" x14ac:dyDescent="0.25">
      <c r="A121" s="84" t="s">
        <v>1927</v>
      </c>
      <c r="B121" s="84" t="s">
        <v>1928</v>
      </c>
      <c r="C121" s="87">
        <v>6600.01</v>
      </c>
      <c r="D121" t="str">
        <f>VLOOKUP(A121,$F:$H,3,0)</f>
        <v>BED&amp;CO</v>
      </c>
      <c r="F121" t="s">
        <v>1927</v>
      </c>
      <c r="G121" t="s">
        <v>1928</v>
      </c>
      <c r="H121" s="44" t="s">
        <v>1423</v>
      </c>
    </row>
    <row r="122" spans="1:8" x14ac:dyDescent="0.25">
      <c r="A122" s="84" t="s">
        <v>1810</v>
      </c>
      <c r="B122" s="84" t="s">
        <v>1811</v>
      </c>
      <c r="C122" s="87">
        <v>13499.99</v>
      </c>
      <c r="D122" t="str">
        <f>VLOOKUP(A122,$F:$H,3,0)</f>
        <v>BELGRANO IMPORTACIONES</v>
      </c>
      <c r="F122" t="s">
        <v>1810</v>
      </c>
      <c r="G122" t="s">
        <v>1811</v>
      </c>
      <c r="H122" s="44" t="s">
        <v>1814</v>
      </c>
    </row>
    <row r="123" spans="1:8" x14ac:dyDescent="0.25">
      <c r="A123" s="84" t="s">
        <v>1479</v>
      </c>
      <c r="B123" s="84" t="s">
        <v>1480</v>
      </c>
      <c r="C123" s="87">
        <v>5900</v>
      </c>
      <c r="D123" t="str">
        <f>VLOOKUP(A123,$F:$H,3,0)</f>
        <v>BEYBE- VISTIENDO BEBES S.R.L</v>
      </c>
      <c r="F123" t="s">
        <v>1479</v>
      </c>
      <c r="G123" t="s">
        <v>1480</v>
      </c>
      <c r="H123" s="43" t="s">
        <v>1131</v>
      </c>
    </row>
    <row r="124" spans="1:8" x14ac:dyDescent="0.25">
      <c r="A124" s="84" t="s">
        <v>1560</v>
      </c>
      <c r="B124" s="84" t="s">
        <v>1561</v>
      </c>
      <c r="C124" s="87">
        <v>13600</v>
      </c>
      <c r="D124" t="str">
        <f>VLOOKUP(A124,$F:$H,3,0)</f>
        <v>BEYBE- VISTIENDO BEBES S.R.L</v>
      </c>
      <c r="F124" t="s">
        <v>1560</v>
      </c>
      <c r="G124" t="s">
        <v>1561</v>
      </c>
      <c r="H124" s="44" t="s">
        <v>1131</v>
      </c>
    </row>
    <row r="125" spans="1:8" x14ac:dyDescent="0.25">
      <c r="A125" s="84" t="s">
        <v>1207</v>
      </c>
      <c r="B125" s="84" t="s">
        <v>1221</v>
      </c>
      <c r="C125" s="87">
        <v>8780</v>
      </c>
      <c r="D125" t="str">
        <f>VLOOKUP(A125,$F:$H,3,0)</f>
        <v>BEYBE- VISTIENDO BEBES S.R.L</v>
      </c>
      <c r="F125" s="46" t="s">
        <v>1207</v>
      </c>
      <c r="G125" t="s">
        <v>1203</v>
      </c>
      <c r="H125" s="43" t="s">
        <v>1131</v>
      </c>
    </row>
    <row r="126" spans="1:8" x14ac:dyDescent="0.25">
      <c r="A126" s="84" t="s">
        <v>1208</v>
      </c>
      <c r="B126" s="84" t="s">
        <v>1222</v>
      </c>
      <c r="C126" s="87">
        <v>8410</v>
      </c>
      <c r="D126" t="str">
        <f>VLOOKUP(A126,$F:$H,3,0)</f>
        <v>BEYBE- VISTIENDO BEBES S.R.L</v>
      </c>
      <c r="F126" s="46" t="s">
        <v>1208</v>
      </c>
      <c r="G126" t="s">
        <v>1204</v>
      </c>
      <c r="H126" s="43" t="s">
        <v>1131</v>
      </c>
    </row>
    <row r="127" spans="1:8" x14ac:dyDescent="0.25">
      <c r="A127" s="84" t="s">
        <v>1209</v>
      </c>
      <c r="B127" s="84" t="s">
        <v>1223</v>
      </c>
      <c r="C127" s="87">
        <v>12759.99</v>
      </c>
      <c r="D127" t="str">
        <f>VLOOKUP(A127,$F:$H,3,0)</f>
        <v>BEYBE- VISTIENDO BEBES S.R.L</v>
      </c>
      <c r="F127" s="46" t="s">
        <v>1209</v>
      </c>
      <c r="G127" t="s">
        <v>1205</v>
      </c>
      <c r="H127" s="43" t="s">
        <v>1131</v>
      </c>
    </row>
    <row r="128" spans="1:8" x14ac:dyDescent="0.25">
      <c r="A128" s="84" t="s">
        <v>1210</v>
      </c>
      <c r="B128" s="84" t="s">
        <v>1224</v>
      </c>
      <c r="C128" s="87">
        <v>12350</v>
      </c>
      <c r="D128" t="str">
        <f>VLOOKUP(A128,$F:$H,3,0)</f>
        <v>BEYBE- VISTIENDO BEBES S.R.L</v>
      </c>
      <c r="F128" s="46" t="s">
        <v>1210</v>
      </c>
      <c r="G128" t="s">
        <v>1206</v>
      </c>
      <c r="H128" s="43" t="s">
        <v>1131</v>
      </c>
    </row>
    <row r="129" spans="1:8" x14ac:dyDescent="0.25">
      <c r="A129" s="84" t="s">
        <v>582</v>
      </c>
      <c r="B129" s="84" t="s">
        <v>583</v>
      </c>
      <c r="C129" s="87">
        <v>7440</v>
      </c>
      <c r="D129" t="str">
        <f>VLOOKUP(A129,$F:$H,3,0)</f>
        <v>BEYBE- VISTIENDO BEBES S.R.L</v>
      </c>
      <c r="F129" s="43" t="s">
        <v>582</v>
      </c>
      <c r="G129" s="43" t="s">
        <v>583</v>
      </c>
      <c r="H129" s="43" t="s">
        <v>1131</v>
      </c>
    </row>
    <row r="130" spans="1:8" x14ac:dyDescent="0.25">
      <c r="A130" s="84" t="s">
        <v>634</v>
      </c>
      <c r="B130" s="84" t="s">
        <v>635</v>
      </c>
      <c r="C130" s="87">
        <v>5550</v>
      </c>
      <c r="D130" t="str">
        <f>VLOOKUP(A130,$F:$H,3,0)</f>
        <v>BEYBE- VISTIENDO BEBES S.R.L</v>
      </c>
      <c r="F130" s="43" t="s">
        <v>634</v>
      </c>
      <c r="G130" s="43" t="s">
        <v>635</v>
      </c>
      <c r="H130" s="43" t="s">
        <v>1131</v>
      </c>
    </row>
    <row r="131" spans="1:8" x14ac:dyDescent="0.25">
      <c r="A131" s="84" t="s">
        <v>14</v>
      </c>
      <c r="B131" s="84" t="s">
        <v>15</v>
      </c>
      <c r="C131" s="87">
        <v>14500</v>
      </c>
      <c r="D131" t="str">
        <f>VLOOKUP(A131,$F:$H,3,0)</f>
        <v xml:space="preserve">BLANCO NIEVE </v>
      </c>
      <c r="F131" s="43" t="s">
        <v>14</v>
      </c>
      <c r="G131" s="43" t="s">
        <v>15</v>
      </c>
      <c r="H131" s="43" t="s">
        <v>1132</v>
      </c>
    </row>
    <row r="132" spans="1:8" x14ac:dyDescent="0.25">
      <c r="A132" s="84" t="s">
        <v>974</v>
      </c>
      <c r="B132" s="84" t="s">
        <v>310</v>
      </c>
      <c r="C132" s="87">
        <v>9700</v>
      </c>
      <c r="D132" t="str">
        <f>VLOOKUP(A132,$F:$H,3,0)</f>
        <v>BLANCO NOAR S.A</v>
      </c>
      <c r="F132" s="43" t="s">
        <v>974</v>
      </c>
      <c r="G132" s="43" t="s">
        <v>310</v>
      </c>
      <c r="H132" s="43" t="s">
        <v>1133</v>
      </c>
    </row>
    <row r="133" spans="1:8" x14ac:dyDescent="0.25">
      <c r="A133" s="84" t="s">
        <v>991</v>
      </c>
      <c r="B133" s="84" t="s">
        <v>1360</v>
      </c>
      <c r="C133" s="87">
        <v>21200</v>
      </c>
      <c r="D133" t="str">
        <f>VLOOKUP(A133,$F:$H,3,0)</f>
        <v>BLANCO NOAR S.A</v>
      </c>
      <c r="F133" s="43" t="s">
        <v>991</v>
      </c>
      <c r="G133" s="43" t="s">
        <v>353</v>
      </c>
      <c r="H133" s="43" t="s">
        <v>1133</v>
      </c>
    </row>
    <row r="134" spans="1:8" x14ac:dyDescent="0.25">
      <c r="A134" s="84" t="s">
        <v>992</v>
      </c>
      <c r="B134" s="84" t="s">
        <v>1361</v>
      </c>
      <c r="C134" s="87">
        <v>29000</v>
      </c>
      <c r="D134" t="str">
        <f>VLOOKUP(A134,$F:$H,3,0)</f>
        <v>BLANCO NOAR S.A</v>
      </c>
      <c r="F134" s="43" t="s">
        <v>992</v>
      </c>
      <c r="G134" s="43" t="s">
        <v>354</v>
      </c>
      <c r="H134" s="43" t="s">
        <v>1133</v>
      </c>
    </row>
    <row r="135" spans="1:8" x14ac:dyDescent="0.25">
      <c r="A135" s="84" t="s">
        <v>1862</v>
      </c>
      <c r="B135" s="84" t="s">
        <v>1863</v>
      </c>
      <c r="C135" s="87">
        <v>39000.01</v>
      </c>
      <c r="D135" t="str">
        <f>VLOOKUP(A135,$F:$H,3,0)</f>
        <v>BLANCO NOAR S.A</v>
      </c>
      <c r="F135" t="s">
        <v>1862</v>
      </c>
      <c r="G135" t="s">
        <v>1863</v>
      </c>
      <c r="H135" s="43" t="s">
        <v>1133</v>
      </c>
    </row>
    <row r="136" spans="1:8" x14ac:dyDescent="0.25">
      <c r="A136" s="84" t="s">
        <v>565</v>
      </c>
      <c r="B136" s="84" t="s">
        <v>566</v>
      </c>
      <c r="C136" s="87">
        <v>12300</v>
      </c>
      <c r="D136" t="str">
        <f>VLOOKUP(A136,$F:$H,3,0)</f>
        <v>BLANCO NOAR S.A</v>
      </c>
      <c r="F136" s="43" t="s">
        <v>565</v>
      </c>
      <c r="G136" s="43" t="s">
        <v>566</v>
      </c>
      <c r="H136" s="43" t="s">
        <v>1133</v>
      </c>
    </row>
    <row r="137" spans="1:8" x14ac:dyDescent="0.25">
      <c r="A137" s="84" t="s">
        <v>567</v>
      </c>
      <c r="B137" s="84" t="s">
        <v>568</v>
      </c>
      <c r="C137" s="87">
        <v>16200</v>
      </c>
      <c r="D137" t="str">
        <f>VLOOKUP(A137,$F:$H,3,0)</f>
        <v>BLANCO NOAR S.A</v>
      </c>
      <c r="F137" s="43" t="s">
        <v>567</v>
      </c>
      <c r="G137" s="43" t="s">
        <v>568</v>
      </c>
      <c r="H137" s="43" t="s">
        <v>1133</v>
      </c>
    </row>
    <row r="138" spans="1:8" x14ac:dyDescent="0.25">
      <c r="A138" s="84" t="s">
        <v>1103</v>
      </c>
      <c r="B138" s="84" t="s">
        <v>569</v>
      </c>
      <c r="C138" s="87">
        <v>21600</v>
      </c>
      <c r="D138" t="str">
        <f>VLOOKUP(A138,$F:$H,3,0)</f>
        <v>BLANCO NOAR S.A</v>
      </c>
      <c r="F138" s="43" t="s">
        <v>1103</v>
      </c>
      <c r="G138" s="43" t="s">
        <v>569</v>
      </c>
      <c r="H138" s="43" t="s">
        <v>1133</v>
      </c>
    </row>
    <row r="139" spans="1:8" x14ac:dyDescent="0.25">
      <c r="A139" s="84" t="s">
        <v>834</v>
      </c>
      <c r="B139" s="84" t="s">
        <v>16</v>
      </c>
      <c r="C139" s="87">
        <v>70670</v>
      </c>
      <c r="D139" t="str">
        <f>VLOOKUP(A139,$F:$H,3,0)</f>
        <v>CA.SA.LU S.R.L</v>
      </c>
      <c r="F139" s="43" t="s">
        <v>834</v>
      </c>
      <c r="G139" s="43" t="s">
        <v>16</v>
      </c>
      <c r="H139" s="43" t="s">
        <v>1134</v>
      </c>
    </row>
    <row r="140" spans="1:8" x14ac:dyDescent="0.25">
      <c r="A140" s="84" t="s">
        <v>835</v>
      </c>
      <c r="B140" s="84" t="s">
        <v>17</v>
      </c>
      <c r="C140" s="87">
        <v>89820.01</v>
      </c>
      <c r="D140" t="str">
        <f>VLOOKUP(A140,$F:$H,3,0)</f>
        <v>CA.SA.LU S.R.L</v>
      </c>
      <c r="F140" s="43" t="s">
        <v>835</v>
      </c>
      <c r="G140" s="43" t="s">
        <v>17</v>
      </c>
      <c r="H140" s="43" t="s">
        <v>1134</v>
      </c>
    </row>
    <row r="141" spans="1:8" x14ac:dyDescent="0.25">
      <c r="A141" s="84" t="s">
        <v>1444</v>
      </c>
      <c r="B141" s="84" t="s">
        <v>1445</v>
      </c>
      <c r="C141" s="87">
        <v>64720</v>
      </c>
      <c r="D141" t="str">
        <f>VLOOKUP(A141,$F:$H,3,0)</f>
        <v>CA.SA.LU S.R.L</v>
      </c>
      <c r="F141" t="s">
        <v>1444</v>
      </c>
      <c r="G141" t="s">
        <v>1445</v>
      </c>
      <c r="H141" s="44" t="s">
        <v>1134</v>
      </c>
    </row>
    <row r="142" spans="1:8" x14ac:dyDescent="0.25">
      <c r="A142" s="84" t="s">
        <v>1477</v>
      </c>
      <c r="B142" s="84" t="s">
        <v>1478</v>
      </c>
      <c r="C142" s="87">
        <v>73800.009999999995</v>
      </c>
      <c r="D142" t="str">
        <f>VLOOKUP(A142,$F:$H,3,0)</f>
        <v>CA.SA.LU S.R.L</v>
      </c>
      <c r="F142" t="s">
        <v>1477</v>
      </c>
      <c r="G142" t="s">
        <v>1478</v>
      </c>
      <c r="H142" s="43" t="s">
        <v>1134</v>
      </c>
    </row>
    <row r="143" spans="1:8" x14ac:dyDescent="0.25">
      <c r="A143" s="84" t="s">
        <v>1432</v>
      </c>
      <c r="B143" s="84" t="s">
        <v>1433</v>
      </c>
      <c r="C143" s="87">
        <v>60910</v>
      </c>
      <c r="D143" t="str">
        <f>VLOOKUP(A143,$F:$H,3,0)</f>
        <v>CA.SA.LU S.R.L</v>
      </c>
      <c r="F143" t="s">
        <v>1432</v>
      </c>
      <c r="G143" t="s">
        <v>1433</v>
      </c>
      <c r="H143" s="44" t="s">
        <v>1134</v>
      </c>
    </row>
    <row r="144" spans="1:8" x14ac:dyDescent="0.25">
      <c r="A144" s="84" t="s">
        <v>1434</v>
      </c>
      <c r="B144" s="84" t="s">
        <v>1435</v>
      </c>
      <c r="C144" s="87">
        <v>83620</v>
      </c>
      <c r="D144" t="str">
        <f>VLOOKUP(A144,$F:$H,3,0)</f>
        <v>CA.SA.LU S.R.L</v>
      </c>
      <c r="F144" t="s">
        <v>1434</v>
      </c>
      <c r="G144" t="s">
        <v>1435</v>
      </c>
      <c r="H144" s="44" t="s">
        <v>1134</v>
      </c>
    </row>
    <row r="145" spans="1:8" x14ac:dyDescent="0.25">
      <c r="A145" s="84" t="s">
        <v>1488</v>
      </c>
      <c r="B145" s="84" t="s">
        <v>1489</v>
      </c>
      <c r="C145" s="87">
        <v>38790</v>
      </c>
      <c r="D145" t="str">
        <f>VLOOKUP(A145,$F:$H,3,0)</f>
        <v>CA.SA.LU S.R.L</v>
      </c>
      <c r="F145" t="s">
        <v>1488</v>
      </c>
      <c r="G145" t="s">
        <v>1489</v>
      </c>
      <c r="H145" s="44" t="s">
        <v>1134</v>
      </c>
    </row>
    <row r="146" spans="1:8" x14ac:dyDescent="0.25">
      <c r="A146" s="84" t="s">
        <v>1424</v>
      </c>
      <c r="B146" s="84" t="s">
        <v>1425</v>
      </c>
      <c r="C146" s="87">
        <v>55170</v>
      </c>
      <c r="D146" t="str">
        <f>VLOOKUP(A146,$F:$H,3,0)</f>
        <v>CA.SA.LU S.R.L</v>
      </c>
      <c r="F146" t="s">
        <v>1424</v>
      </c>
      <c r="G146" t="s">
        <v>1425</v>
      </c>
      <c r="H146" s="44" t="s">
        <v>1134</v>
      </c>
    </row>
    <row r="147" spans="1:8" x14ac:dyDescent="0.25">
      <c r="A147" s="84" t="s">
        <v>1426</v>
      </c>
      <c r="B147" s="84" t="s">
        <v>1427</v>
      </c>
      <c r="C147" s="87">
        <v>64870</v>
      </c>
      <c r="D147" t="str">
        <f>VLOOKUP(A147,$F:$H,3,0)</f>
        <v>CA.SA.LU S.R.L</v>
      </c>
      <c r="F147" t="s">
        <v>1426</v>
      </c>
      <c r="G147" t="s">
        <v>1427</v>
      </c>
      <c r="H147" s="44" t="s">
        <v>1134</v>
      </c>
    </row>
    <row r="148" spans="1:8" x14ac:dyDescent="0.25">
      <c r="A148" s="84" t="s">
        <v>1490</v>
      </c>
      <c r="B148" s="84" t="s">
        <v>1491</v>
      </c>
      <c r="C148" s="87">
        <v>70670</v>
      </c>
      <c r="D148" t="str">
        <f>VLOOKUP(A148,$F:$H,3,0)</f>
        <v>CA.SA.LU S.R.L</v>
      </c>
      <c r="F148" t="s">
        <v>1490</v>
      </c>
      <c r="G148" t="s">
        <v>1491</v>
      </c>
      <c r="H148" s="43" t="s">
        <v>1134</v>
      </c>
    </row>
    <row r="149" spans="1:8" x14ac:dyDescent="0.25">
      <c r="A149" s="84" t="s">
        <v>1604</v>
      </c>
      <c r="B149" s="84" t="s">
        <v>1682</v>
      </c>
      <c r="C149" s="87">
        <v>8870</v>
      </c>
      <c r="D149" t="str">
        <f>VLOOKUP(A149,$F:$H,3,0)</f>
        <v>CA.SA.LU S.R.L</v>
      </c>
      <c r="F149" t="s">
        <v>1604</v>
      </c>
      <c r="G149" t="s">
        <v>1605</v>
      </c>
      <c r="H149" s="43" t="s">
        <v>1134</v>
      </c>
    </row>
    <row r="150" spans="1:8" x14ac:dyDescent="0.25">
      <c r="A150" s="84" t="s">
        <v>1752</v>
      </c>
      <c r="B150" s="84" t="s">
        <v>1753</v>
      </c>
      <c r="C150" s="87">
        <v>39730</v>
      </c>
      <c r="D150" t="str">
        <f>VLOOKUP(A150,$F:$H,3,0)</f>
        <v>CA.SA.LU S.R.L</v>
      </c>
      <c r="F150" t="s">
        <v>1752</v>
      </c>
      <c r="G150" t="s">
        <v>1753</v>
      </c>
      <c r="H150" s="44" t="s">
        <v>1134</v>
      </c>
    </row>
    <row r="151" spans="1:8" x14ac:dyDescent="0.25">
      <c r="A151" s="84" t="s">
        <v>871</v>
      </c>
      <c r="B151" s="84" t="s">
        <v>108</v>
      </c>
      <c r="C151" s="87">
        <v>46035</v>
      </c>
      <c r="D151" t="str">
        <f>VLOOKUP(A151,$F:$H,3,0)</f>
        <v>CA.SA.LU S.R.L</v>
      </c>
      <c r="F151" s="43" t="s">
        <v>871</v>
      </c>
      <c r="G151" s="43" t="s">
        <v>108</v>
      </c>
      <c r="H151" s="43" t="s">
        <v>1134</v>
      </c>
    </row>
    <row r="152" spans="1:8" x14ac:dyDescent="0.25">
      <c r="A152" s="84" t="s">
        <v>1744</v>
      </c>
      <c r="B152" s="84" t="s">
        <v>1745</v>
      </c>
      <c r="C152" s="87">
        <v>38690</v>
      </c>
      <c r="D152" t="str">
        <f>VLOOKUP(A152,$F:$H,3,0)</f>
        <v>CA.SA.LU S.R.L</v>
      </c>
      <c r="F152" t="s">
        <v>1744</v>
      </c>
      <c r="G152" t="s">
        <v>1745</v>
      </c>
      <c r="H152" s="44" t="s">
        <v>1134</v>
      </c>
    </row>
    <row r="153" spans="1:8" x14ac:dyDescent="0.25">
      <c r="A153" s="84" t="s">
        <v>872</v>
      </c>
      <c r="B153" s="84" t="s">
        <v>1249</v>
      </c>
      <c r="C153" s="87">
        <v>20920</v>
      </c>
      <c r="D153" t="str">
        <f>VLOOKUP(A153,$F:$H,3,0)</f>
        <v>CA.SA.LU S.R.L</v>
      </c>
      <c r="F153" s="43" t="s">
        <v>872</v>
      </c>
      <c r="G153" t="s">
        <v>1249</v>
      </c>
      <c r="H153" s="43" t="s">
        <v>1134</v>
      </c>
    </row>
    <row r="154" spans="1:8" x14ac:dyDescent="0.25">
      <c r="A154" s="84" t="s">
        <v>873</v>
      </c>
      <c r="B154" s="84" t="s">
        <v>1250</v>
      </c>
      <c r="C154" s="87">
        <v>30940</v>
      </c>
      <c r="D154" t="str">
        <f>VLOOKUP(A154,$F:$H,3,0)</f>
        <v>CA.SA.LU S.R.L</v>
      </c>
      <c r="F154" s="43" t="s">
        <v>873</v>
      </c>
      <c r="G154" t="s">
        <v>1250</v>
      </c>
      <c r="H154" s="43" t="s">
        <v>1134</v>
      </c>
    </row>
    <row r="155" spans="1:8" x14ac:dyDescent="0.25">
      <c r="A155" s="84" t="s">
        <v>874</v>
      </c>
      <c r="B155" s="84" t="s">
        <v>1251</v>
      </c>
      <c r="C155" s="87">
        <v>38150.01</v>
      </c>
      <c r="D155" t="str">
        <f>VLOOKUP(A155,$F:$H,3,0)</f>
        <v>CA.SA.LU S.R.L</v>
      </c>
      <c r="F155" s="43" t="s">
        <v>874</v>
      </c>
      <c r="G155" t="s">
        <v>1251</v>
      </c>
      <c r="H155" s="43" t="s">
        <v>1134</v>
      </c>
    </row>
    <row r="156" spans="1:8" x14ac:dyDescent="0.25">
      <c r="A156" s="84" t="s">
        <v>1706</v>
      </c>
      <c r="B156" s="84" t="s">
        <v>1707</v>
      </c>
      <c r="C156" s="87">
        <v>15770</v>
      </c>
      <c r="D156" t="str">
        <f>VLOOKUP(A156,$F:$H,3,0)</f>
        <v>CA.SA.LU S.R.L</v>
      </c>
      <c r="F156" t="s">
        <v>1706</v>
      </c>
      <c r="G156" t="s">
        <v>1707</v>
      </c>
      <c r="H156" s="44" t="s">
        <v>1134</v>
      </c>
    </row>
    <row r="157" spans="1:8" x14ac:dyDescent="0.25">
      <c r="A157" s="84" t="s">
        <v>1252</v>
      </c>
      <c r="B157" s="84" t="s">
        <v>1253</v>
      </c>
      <c r="C157" s="87">
        <v>19850</v>
      </c>
      <c r="D157" t="str">
        <f>VLOOKUP(A157,$F:$H,3,0)</f>
        <v>CA.SA.LU S.R.L</v>
      </c>
      <c r="F157" t="s">
        <v>1252</v>
      </c>
      <c r="G157" t="s">
        <v>1253</v>
      </c>
      <c r="H157" s="44" t="s">
        <v>1134</v>
      </c>
    </row>
    <row r="158" spans="1:8" x14ac:dyDescent="0.25">
      <c r="A158" s="84" t="s">
        <v>1274</v>
      </c>
      <c r="B158" s="84" t="s">
        <v>1275</v>
      </c>
      <c r="C158" s="87">
        <v>19910.009999999998</v>
      </c>
      <c r="D158" t="str">
        <f>VLOOKUP(A158,$F:$H,3,0)</f>
        <v>CA.SA.LU S.R.L</v>
      </c>
      <c r="F158" t="s">
        <v>1274</v>
      </c>
      <c r="G158" t="s">
        <v>1275</v>
      </c>
      <c r="H158" s="44" t="s">
        <v>1134</v>
      </c>
    </row>
    <row r="159" spans="1:8" x14ac:dyDescent="0.25">
      <c r="A159" s="84" t="s">
        <v>1254</v>
      </c>
      <c r="B159" s="84" t="s">
        <v>1255</v>
      </c>
      <c r="C159" s="87">
        <v>28019.99</v>
      </c>
      <c r="D159" t="str">
        <f>VLOOKUP(A159,$F:$H,3,0)</f>
        <v>CA.SA.LU S.R.L</v>
      </c>
      <c r="F159" t="s">
        <v>1254</v>
      </c>
      <c r="G159" t="s">
        <v>1255</v>
      </c>
      <c r="H159" s="44" t="s">
        <v>1134</v>
      </c>
    </row>
    <row r="160" spans="1:8" x14ac:dyDescent="0.25">
      <c r="A160" s="84" t="s">
        <v>1260</v>
      </c>
      <c r="B160" s="84" t="s">
        <v>1261</v>
      </c>
      <c r="C160" s="87">
        <v>36010</v>
      </c>
      <c r="D160" t="str">
        <f>VLOOKUP(A160,$F:$H,3,0)</f>
        <v>CA.SA.LU S.R.L</v>
      </c>
      <c r="F160" t="s">
        <v>1260</v>
      </c>
      <c r="G160" t="s">
        <v>1261</v>
      </c>
      <c r="H160" s="44" t="s">
        <v>1134</v>
      </c>
    </row>
    <row r="161" spans="1:8" x14ac:dyDescent="0.25">
      <c r="A161" s="84" t="s">
        <v>875</v>
      </c>
      <c r="B161" s="84" t="s">
        <v>112</v>
      </c>
      <c r="C161" s="87">
        <v>43510</v>
      </c>
      <c r="D161" t="str">
        <f>VLOOKUP(A161,$F:$H,3,0)</f>
        <v>CA.SA.LU S.R.L</v>
      </c>
      <c r="F161" s="43" t="s">
        <v>875</v>
      </c>
      <c r="G161" s="43" t="s">
        <v>112</v>
      </c>
      <c r="H161" s="43" t="s">
        <v>1134</v>
      </c>
    </row>
    <row r="162" spans="1:8" x14ac:dyDescent="0.25">
      <c r="A162" s="84" t="s">
        <v>1402</v>
      </c>
      <c r="B162" s="84" t="s">
        <v>1403</v>
      </c>
      <c r="C162" s="87">
        <v>21622</v>
      </c>
      <c r="D162" t="str">
        <f>VLOOKUP(A162,$F:$H,3,0)</f>
        <v>CA.SA.LU S.R.L</v>
      </c>
      <c r="F162" t="s">
        <v>1402</v>
      </c>
      <c r="G162" t="s">
        <v>1403</v>
      </c>
      <c r="H162" s="43" t="s">
        <v>1134</v>
      </c>
    </row>
    <row r="163" spans="1:8" x14ac:dyDescent="0.25">
      <c r="A163" s="84" t="s">
        <v>876</v>
      </c>
      <c r="B163" s="84" t="s">
        <v>113</v>
      </c>
      <c r="C163" s="87">
        <v>27250</v>
      </c>
      <c r="D163" t="str">
        <f>VLOOKUP(A163,$F:$H,3,0)</f>
        <v>CA.SA.LU S.R.L</v>
      </c>
      <c r="F163" s="43" t="s">
        <v>876</v>
      </c>
      <c r="G163" s="43" t="s">
        <v>113</v>
      </c>
      <c r="H163" s="43" t="s">
        <v>1134</v>
      </c>
    </row>
    <row r="164" spans="1:8" x14ac:dyDescent="0.25">
      <c r="A164" s="84" t="s">
        <v>877</v>
      </c>
      <c r="B164" s="84" t="s">
        <v>114</v>
      </c>
      <c r="C164" s="87">
        <v>36404</v>
      </c>
      <c r="D164" t="str">
        <f>VLOOKUP(A164,$F:$H,3,0)</f>
        <v>CA.SA.LU S.R.L</v>
      </c>
      <c r="F164" s="43" t="s">
        <v>877</v>
      </c>
      <c r="G164" s="43" t="s">
        <v>114</v>
      </c>
      <c r="H164" s="43" t="s">
        <v>1134</v>
      </c>
    </row>
    <row r="165" spans="1:8" x14ac:dyDescent="0.25">
      <c r="A165" s="84" t="s">
        <v>886</v>
      </c>
      <c r="B165" s="84" t="s">
        <v>155</v>
      </c>
      <c r="C165" s="87">
        <v>27700</v>
      </c>
      <c r="D165" t="str">
        <f>VLOOKUP(A165,$F:$H,3,0)</f>
        <v>CA.SA.LU S.R.L</v>
      </c>
      <c r="F165" s="43" t="s">
        <v>886</v>
      </c>
      <c r="G165" s="43" t="s">
        <v>155</v>
      </c>
      <c r="H165" s="43" t="s">
        <v>1134</v>
      </c>
    </row>
    <row r="166" spans="1:8" x14ac:dyDescent="0.25">
      <c r="A166" s="84" t="s">
        <v>156</v>
      </c>
      <c r="B166" s="84" t="s">
        <v>157</v>
      </c>
      <c r="C166" s="87">
        <v>32950.01</v>
      </c>
      <c r="D166" t="str">
        <f>VLOOKUP(A166,$F:$H,3,0)</f>
        <v>CA.SA.LU S.R.L</v>
      </c>
      <c r="F166" s="43" t="s">
        <v>156</v>
      </c>
      <c r="G166" s="43" t="s">
        <v>157</v>
      </c>
      <c r="H166" s="43" t="s">
        <v>1134</v>
      </c>
    </row>
    <row r="167" spans="1:8" x14ac:dyDescent="0.25">
      <c r="A167" s="84" t="s">
        <v>1746</v>
      </c>
      <c r="B167" s="84" t="s">
        <v>1747</v>
      </c>
      <c r="C167" s="87">
        <v>24350</v>
      </c>
      <c r="D167" t="str">
        <f>VLOOKUP(A167,$F:$H,3,0)</f>
        <v>CA.SA.LU S.R.L</v>
      </c>
      <c r="F167" t="s">
        <v>1746</v>
      </c>
      <c r="G167" t="s">
        <v>1747</v>
      </c>
      <c r="H167" s="44" t="s">
        <v>1134</v>
      </c>
    </row>
    <row r="168" spans="1:8" x14ac:dyDescent="0.25">
      <c r="A168" s="84" t="s">
        <v>887</v>
      </c>
      <c r="B168" s="84" t="s">
        <v>888</v>
      </c>
      <c r="C168" s="87">
        <v>26920</v>
      </c>
      <c r="D168" t="str">
        <f>VLOOKUP(A168,$F:$H,3,0)</f>
        <v>CA.SA.LU S.R.L</v>
      </c>
      <c r="F168" s="43" t="s">
        <v>887</v>
      </c>
      <c r="G168" s="43" t="s">
        <v>888</v>
      </c>
      <c r="H168" s="43" t="s">
        <v>1134</v>
      </c>
    </row>
    <row r="169" spans="1:8" x14ac:dyDescent="0.25">
      <c r="A169" s="84" t="s">
        <v>889</v>
      </c>
      <c r="B169" s="84" t="s">
        <v>158</v>
      </c>
      <c r="C169" s="87">
        <v>27470</v>
      </c>
      <c r="D169" t="str">
        <f>VLOOKUP(A169,$F:$H,3,0)</f>
        <v>CA.SA.LU S.R.L</v>
      </c>
      <c r="F169" s="43" t="s">
        <v>889</v>
      </c>
      <c r="G169" s="43" t="s">
        <v>158</v>
      </c>
      <c r="H169" s="43" t="s">
        <v>1134</v>
      </c>
    </row>
    <row r="170" spans="1:8" x14ac:dyDescent="0.25">
      <c r="A170" s="84" t="s">
        <v>1455</v>
      </c>
      <c r="B170" s="84" t="s">
        <v>1456</v>
      </c>
      <c r="C170" s="87">
        <v>23390</v>
      </c>
      <c r="D170" t="str">
        <f>VLOOKUP(A170,$F:$H,3,0)</f>
        <v>CA.SA.LU S.R.L</v>
      </c>
      <c r="F170" t="s">
        <v>1455</v>
      </c>
      <c r="G170" t="s">
        <v>1456</v>
      </c>
      <c r="H170" s="44" t="s">
        <v>1134</v>
      </c>
    </row>
    <row r="171" spans="1:8" x14ac:dyDescent="0.25">
      <c r="A171" s="84" t="s">
        <v>1428</v>
      </c>
      <c r="B171" s="84" t="s">
        <v>1429</v>
      </c>
      <c r="C171" s="87">
        <v>22030</v>
      </c>
      <c r="D171" t="str">
        <f>VLOOKUP(A171,$F:$H,3,0)</f>
        <v>CA.SA.LU S.R.L</v>
      </c>
      <c r="F171" t="s">
        <v>1428</v>
      </c>
      <c r="G171" t="s">
        <v>1429</v>
      </c>
      <c r="H171" s="44" t="s">
        <v>1134</v>
      </c>
    </row>
    <row r="172" spans="1:8" x14ac:dyDescent="0.25">
      <c r="A172" s="84" t="s">
        <v>159</v>
      </c>
      <c r="B172" s="84" t="s">
        <v>160</v>
      </c>
      <c r="C172" s="87">
        <v>30390</v>
      </c>
      <c r="D172" t="str">
        <f>VLOOKUP(A172,$F:$H,3,0)</f>
        <v>CA.SA.LU S.R.L</v>
      </c>
      <c r="F172" s="43" t="s">
        <v>159</v>
      </c>
      <c r="G172" s="43" t="s">
        <v>160</v>
      </c>
      <c r="H172" s="43" t="s">
        <v>1134</v>
      </c>
    </row>
    <row r="173" spans="1:8" x14ac:dyDescent="0.25">
      <c r="A173" s="84" t="s">
        <v>890</v>
      </c>
      <c r="B173" s="84" t="s">
        <v>161</v>
      </c>
      <c r="C173" s="87">
        <v>22770</v>
      </c>
      <c r="D173" t="str">
        <f>VLOOKUP(A173,$F:$H,3,0)</f>
        <v>CA.SA.LU S.R.L</v>
      </c>
      <c r="F173" s="43" t="s">
        <v>890</v>
      </c>
      <c r="G173" s="43" t="s">
        <v>161</v>
      </c>
      <c r="H173" s="43" t="s">
        <v>1134</v>
      </c>
    </row>
    <row r="174" spans="1:8" x14ac:dyDescent="0.25">
      <c r="A174" s="84" t="s">
        <v>1887</v>
      </c>
      <c r="B174" s="84" t="s">
        <v>1888</v>
      </c>
      <c r="C174" s="87">
        <v>23150</v>
      </c>
      <c r="D174" t="str">
        <f>VLOOKUP(A174,$F:$H,3,0)</f>
        <v>CA.SA.LU S.R.L</v>
      </c>
      <c r="F174" t="s">
        <v>1887</v>
      </c>
      <c r="G174" t="s">
        <v>1888</v>
      </c>
      <c r="H174" s="44" t="s">
        <v>1134</v>
      </c>
    </row>
    <row r="175" spans="1:8" x14ac:dyDescent="0.25">
      <c r="A175" s="84" t="s">
        <v>822</v>
      </c>
      <c r="B175" s="84" t="s">
        <v>823</v>
      </c>
      <c r="C175" s="87">
        <v>19870</v>
      </c>
      <c r="D175" t="str">
        <f>VLOOKUP(A175,$F:$H,3,0)</f>
        <v>CA.SA.LU S.R.L</v>
      </c>
      <c r="F175" s="43" t="s">
        <v>822</v>
      </c>
      <c r="G175" s="43" t="s">
        <v>823</v>
      </c>
      <c r="H175" s="43" t="s">
        <v>1134</v>
      </c>
    </row>
    <row r="176" spans="1:8" x14ac:dyDescent="0.25">
      <c r="A176" s="84" t="s">
        <v>905</v>
      </c>
      <c r="B176" s="84" t="s">
        <v>191</v>
      </c>
      <c r="C176" s="87">
        <v>15390</v>
      </c>
      <c r="D176" t="str">
        <f>VLOOKUP(A176,$F:$H,3,0)</f>
        <v>CA.SA.LU S.R.L</v>
      </c>
      <c r="F176" s="43" t="s">
        <v>905</v>
      </c>
      <c r="G176" s="43" t="s">
        <v>191</v>
      </c>
      <c r="H176" s="43" t="s">
        <v>1134</v>
      </c>
    </row>
    <row r="177" spans="1:8" x14ac:dyDescent="0.25">
      <c r="A177" s="84" t="s">
        <v>1879</v>
      </c>
      <c r="B177" s="84" t="s">
        <v>1880</v>
      </c>
      <c r="C177" s="87">
        <v>15860</v>
      </c>
      <c r="D177" t="str">
        <f>VLOOKUP(A177,$F:$H,3,0)</f>
        <v>CA.SA.LU S.R.L</v>
      </c>
      <c r="F177" t="s">
        <v>1879</v>
      </c>
      <c r="G177" t="s">
        <v>1880</v>
      </c>
      <c r="H177" s="44" t="s">
        <v>1134</v>
      </c>
    </row>
    <row r="178" spans="1:8" x14ac:dyDescent="0.25">
      <c r="A178" s="84" t="s">
        <v>906</v>
      </c>
      <c r="B178" s="84" t="s">
        <v>192</v>
      </c>
      <c r="C178" s="87">
        <v>15470</v>
      </c>
      <c r="D178" t="str">
        <f>VLOOKUP(A178,$F:$H,3,0)</f>
        <v>CA.SA.LU S.R.L</v>
      </c>
      <c r="F178" s="43" t="s">
        <v>906</v>
      </c>
      <c r="G178" s="43" t="s">
        <v>192</v>
      </c>
      <c r="H178" s="43" t="s">
        <v>1134</v>
      </c>
    </row>
    <row r="179" spans="1:8" x14ac:dyDescent="0.25">
      <c r="A179" s="84" t="s">
        <v>1597</v>
      </c>
      <c r="B179" s="84" t="s">
        <v>1598</v>
      </c>
      <c r="C179" s="87">
        <v>13130</v>
      </c>
      <c r="D179" t="str">
        <f>VLOOKUP(A179,$F:$H,3,0)</f>
        <v>CA.SA.LU S.R.L</v>
      </c>
      <c r="F179" t="s">
        <v>1597</v>
      </c>
      <c r="G179" t="s">
        <v>1598</v>
      </c>
      <c r="H179" s="43" t="s">
        <v>1134</v>
      </c>
    </row>
    <row r="180" spans="1:8" x14ac:dyDescent="0.25">
      <c r="A180" s="84" t="s">
        <v>1575</v>
      </c>
      <c r="B180" s="84" t="s">
        <v>1576</v>
      </c>
      <c r="C180" s="87">
        <v>14220</v>
      </c>
      <c r="D180" t="str">
        <f>VLOOKUP(A180,$F:$H,3,0)</f>
        <v>CA.SA.LU S.R.L</v>
      </c>
      <c r="F180" t="s">
        <v>1575</v>
      </c>
      <c r="G180" t="s">
        <v>1576</v>
      </c>
      <c r="H180" s="43" t="s">
        <v>1134</v>
      </c>
    </row>
    <row r="181" spans="1:8" x14ac:dyDescent="0.25">
      <c r="A181" s="84" t="s">
        <v>1504</v>
      </c>
      <c r="B181" s="84" t="s">
        <v>1505</v>
      </c>
      <c r="C181" s="87">
        <v>13550</v>
      </c>
      <c r="D181" t="str">
        <f>VLOOKUP(A181,$F:$H,3,0)</f>
        <v>CA.SA.LU S.R.L</v>
      </c>
      <c r="F181" t="s">
        <v>1504</v>
      </c>
      <c r="G181" t="s">
        <v>1505</v>
      </c>
      <c r="H181" s="44" t="s">
        <v>1134</v>
      </c>
    </row>
    <row r="182" spans="1:8" x14ac:dyDescent="0.25">
      <c r="A182" s="84" t="s">
        <v>825</v>
      </c>
      <c r="B182" s="84" t="s">
        <v>824</v>
      </c>
      <c r="C182" s="87">
        <v>18320.009999999998</v>
      </c>
      <c r="D182" t="str">
        <f>VLOOKUP(A182,$F:$H,3,0)</f>
        <v>CA.SA.LU S.R.L</v>
      </c>
      <c r="F182" s="43" t="s">
        <v>825</v>
      </c>
      <c r="G182" s="43" t="s">
        <v>824</v>
      </c>
      <c r="H182" s="43" t="s">
        <v>1134</v>
      </c>
    </row>
    <row r="183" spans="1:8" x14ac:dyDescent="0.25">
      <c r="A183" s="84" t="s">
        <v>1430</v>
      </c>
      <c r="B183" s="84" t="s">
        <v>1431</v>
      </c>
      <c r="C183" s="87">
        <v>17900</v>
      </c>
      <c r="D183" t="str">
        <f>VLOOKUP(A183,$F:$H,3,0)</f>
        <v>CA.SA.LU S.R.L</v>
      </c>
      <c r="F183" t="s">
        <v>1430</v>
      </c>
      <c r="G183" t="s">
        <v>1431</v>
      </c>
      <c r="H183" s="44" t="s">
        <v>1134</v>
      </c>
    </row>
    <row r="184" spans="1:8" x14ac:dyDescent="0.25">
      <c r="A184" s="84" t="s">
        <v>198</v>
      </c>
      <c r="B184" s="84" t="s">
        <v>199</v>
      </c>
      <c r="C184" s="87">
        <v>19459.990000000002</v>
      </c>
      <c r="D184" t="str">
        <f>VLOOKUP(A184,$F:$H,3,0)</f>
        <v>CA.SA.LU S.R.L</v>
      </c>
      <c r="F184" s="43" t="s">
        <v>198</v>
      </c>
      <c r="G184" s="43" t="s">
        <v>199</v>
      </c>
      <c r="H184" s="43" t="s">
        <v>1134</v>
      </c>
    </row>
    <row r="185" spans="1:8" x14ac:dyDescent="0.25">
      <c r="A185" s="84" t="s">
        <v>907</v>
      </c>
      <c r="B185" s="84" t="s">
        <v>773</v>
      </c>
      <c r="C185" s="87">
        <v>22020</v>
      </c>
      <c r="D185" t="str">
        <f>VLOOKUP(A185,$F:$H,3,0)</f>
        <v>CA.SA.LU S.R.L</v>
      </c>
      <c r="F185" s="43" t="s">
        <v>907</v>
      </c>
      <c r="G185" s="43" t="s">
        <v>773</v>
      </c>
      <c r="H185" s="43" t="s">
        <v>1134</v>
      </c>
    </row>
    <row r="186" spans="1:8" x14ac:dyDescent="0.25">
      <c r="A186" s="84" t="s">
        <v>908</v>
      </c>
      <c r="B186" s="84" t="s">
        <v>707</v>
      </c>
      <c r="C186" s="87">
        <v>21190</v>
      </c>
      <c r="D186" t="str">
        <f>VLOOKUP(A186,$F:$H,3,0)</f>
        <v>CA.SA.LU S.R.L</v>
      </c>
      <c r="F186" s="43" t="s">
        <v>908</v>
      </c>
      <c r="G186" s="43" t="s">
        <v>707</v>
      </c>
      <c r="H186" s="43" t="s">
        <v>1134</v>
      </c>
    </row>
    <row r="187" spans="1:8" x14ac:dyDescent="0.25">
      <c r="A187" s="84" t="s">
        <v>1705</v>
      </c>
      <c r="B187" s="84" t="s">
        <v>1683</v>
      </c>
      <c r="C187" s="87">
        <v>11890</v>
      </c>
      <c r="D187" t="str">
        <f>VLOOKUP(A187,$F:$H,3,0)</f>
        <v>CA.SA.LU S.R.L</v>
      </c>
      <c r="F187" t="s">
        <v>1705</v>
      </c>
      <c r="G187" t="s">
        <v>1683</v>
      </c>
      <c r="H187" s="43" t="s">
        <v>1134</v>
      </c>
    </row>
    <row r="188" spans="1:8" x14ac:dyDescent="0.25">
      <c r="A188" s="84" t="s">
        <v>1297</v>
      </c>
      <c r="B188" s="84" t="s">
        <v>1298</v>
      </c>
      <c r="C188" s="87">
        <v>13900</v>
      </c>
      <c r="D188" t="str">
        <f>VLOOKUP(A188,$F:$H,3,0)</f>
        <v>CA.SA.LU S.R.L</v>
      </c>
      <c r="F188" t="s">
        <v>1297</v>
      </c>
      <c r="G188" t="s">
        <v>1298</v>
      </c>
      <c r="H188" s="43" t="s">
        <v>1134</v>
      </c>
    </row>
    <row r="189" spans="1:8" x14ac:dyDescent="0.25">
      <c r="A189" s="84" t="s">
        <v>1892</v>
      </c>
      <c r="B189" s="84" t="s">
        <v>1893</v>
      </c>
      <c r="C189" s="87">
        <v>14149.99</v>
      </c>
      <c r="D189" t="str">
        <f>VLOOKUP(A189,$F:$H,3,0)</f>
        <v>CA.SA.LU S.R.L</v>
      </c>
      <c r="F189" t="s">
        <v>1892</v>
      </c>
      <c r="G189" t="s">
        <v>1893</v>
      </c>
      <c r="H189" s="44" t="s">
        <v>1134</v>
      </c>
    </row>
    <row r="190" spans="1:8" x14ac:dyDescent="0.25">
      <c r="A190" s="84" t="s">
        <v>920</v>
      </c>
      <c r="B190" s="84" t="s">
        <v>732</v>
      </c>
      <c r="C190" s="87">
        <v>14700</v>
      </c>
      <c r="D190" t="str">
        <f>VLOOKUP(A190,$F:$H,3,0)</f>
        <v>CA.SA.LU S.R.L</v>
      </c>
      <c r="F190" s="43" t="s">
        <v>920</v>
      </c>
      <c r="G190" s="43" t="s">
        <v>732</v>
      </c>
      <c r="H190" s="43" t="s">
        <v>1134</v>
      </c>
    </row>
    <row r="191" spans="1:8" x14ac:dyDescent="0.25">
      <c r="A191" s="84" t="s">
        <v>921</v>
      </c>
      <c r="B191" s="84" t="s">
        <v>774</v>
      </c>
      <c r="C191" s="87">
        <v>10290</v>
      </c>
      <c r="D191" t="str">
        <f>VLOOKUP(A191,$F:$H,3,0)</f>
        <v>CA.SA.LU S.R.L</v>
      </c>
      <c r="F191" s="43" t="s">
        <v>921</v>
      </c>
      <c r="G191" s="43" t="s">
        <v>774</v>
      </c>
      <c r="H191" s="43" t="s">
        <v>1134</v>
      </c>
    </row>
    <row r="192" spans="1:8" x14ac:dyDescent="0.25">
      <c r="A192" s="84" t="s">
        <v>922</v>
      </c>
      <c r="B192" s="84" t="s">
        <v>230</v>
      </c>
      <c r="C192" s="87">
        <v>17640</v>
      </c>
      <c r="D192" t="str">
        <f>VLOOKUP(A192,$F:$H,3,0)</f>
        <v>CA.SA.LU S.R.L</v>
      </c>
      <c r="F192" s="43" t="s">
        <v>922</v>
      </c>
      <c r="G192" s="43" t="s">
        <v>230</v>
      </c>
      <c r="H192" s="43" t="s">
        <v>1134</v>
      </c>
    </row>
    <row r="193" spans="1:8" x14ac:dyDescent="0.25">
      <c r="A193" s="84" t="s">
        <v>923</v>
      </c>
      <c r="B193" s="84" t="s">
        <v>232</v>
      </c>
      <c r="C193" s="87">
        <v>11690</v>
      </c>
      <c r="D193" t="str">
        <f>VLOOKUP(A193,$F:$H,3,0)</f>
        <v>CA.SA.LU S.R.L</v>
      </c>
      <c r="F193" s="43" t="s">
        <v>923</v>
      </c>
      <c r="G193" s="43" t="s">
        <v>232</v>
      </c>
      <c r="H193" s="43" t="s">
        <v>1134</v>
      </c>
    </row>
    <row r="194" spans="1:8" x14ac:dyDescent="0.25">
      <c r="A194" s="84" t="s">
        <v>924</v>
      </c>
      <c r="B194" s="84" t="s">
        <v>233</v>
      </c>
      <c r="C194" s="87">
        <v>19230</v>
      </c>
      <c r="D194" t="str">
        <f>VLOOKUP(A194,$F:$H,3,0)</f>
        <v>CA.SA.LU S.R.L</v>
      </c>
      <c r="F194" s="43" t="s">
        <v>924</v>
      </c>
      <c r="G194" s="43" t="s">
        <v>233</v>
      </c>
      <c r="H194" s="43" t="s">
        <v>1134</v>
      </c>
    </row>
    <row r="195" spans="1:8" x14ac:dyDescent="0.25">
      <c r="A195" s="84" t="s">
        <v>925</v>
      </c>
      <c r="B195" s="84" t="s">
        <v>234</v>
      </c>
      <c r="C195" s="87">
        <v>13480.01</v>
      </c>
      <c r="D195" t="str">
        <f>VLOOKUP(A195,$F:$H,3,0)</f>
        <v>CA.SA.LU S.R.L</v>
      </c>
      <c r="F195" s="43" t="s">
        <v>925</v>
      </c>
      <c r="G195" s="43" t="s">
        <v>234</v>
      </c>
      <c r="H195" s="43" t="s">
        <v>1134</v>
      </c>
    </row>
    <row r="196" spans="1:8" x14ac:dyDescent="0.25">
      <c r="A196" s="84" t="s">
        <v>926</v>
      </c>
      <c r="B196" s="84" t="s">
        <v>235</v>
      </c>
      <c r="C196" s="87">
        <v>18820</v>
      </c>
      <c r="D196" t="str">
        <f>VLOOKUP(A196,$F:$H,3,0)</f>
        <v>CA.SA.LU S.R.L</v>
      </c>
      <c r="F196" s="43" t="s">
        <v>926</v>
      </c>
      <c r="G196" s="43" t="s">
        <v>235</v>
      </c>
      <c r="H196" s="43" t="s">
        <v>1134</v>
      </c>
    </row>
    <row r="197" spans="1:8" x14ac:dyDescent="0.25">
      <c r="A197" s="84" t="s">
        <v>927</v>
      </c>
      <c r="B197" s="84" t="s">
        <v>236</v>
      </c>
      <c r="C197" s="87">
        <v>12910</v>
      </c>
      <c r="D197" t="str">
        <f>VLOOKUP(A197,$F:$H,3,0)</f>
        <v>CA.SA.LU S.R.L</v>
      </c>
      <c r="F197" s="43" t="s">
        <v>927</v>
      </c>
      <c r="G197" s="43" t="s">
        <v>236</v>
      </c>
      <c r="H197" s="43" t="s">
        <v>1134</v>
      </c>
    </row>
    <row r="198" spans="1:8" x14ac:dyDescent="0.25">
      <c r="A198" s="84" t="s">
        <v>1364</v>
      </c>
      <c r="B198" s="84" t="s">
        <v>1365</v>
      </c>
      <c r="C198" s="87">
        <v>12380.01</v>
      </c>
      <c r="D198" t="str">
        <f>VLOOKUP(A198,$F:$H,3,0)</f>
        <v>CA.SA.LU S.R.L</v>
      </c>
      <c r="F198" t="s">
        <v>1364</v>
      </c>
      <c r="G198" t="s">
        <v>1365</v>
      </c>
      <c r="H198" s="44" t="s">
        <v>1134</v>
      </c>
    </row>
    <row r="199" spans="1:8" x14ac:dyDescent="0.25">
      <c r="A199" s="84" t="s">
        <v>928</v>
      </c>
      <c r="B199" s="84" t="s">
        <v>237</v>
      </c>
      <c r="C199" s="87">
        <v>17560</v>
      </c>
      <c r="D199" t="str">
        <f>VLOOKUP(A199,$F:$H,3,0)</f>
        <v>CA.SA.LU S.R.L</v>
      </c>
      <c r="F199" s="43" t="s">
        <v>928</v>
      </c>
      <c r="G199" s="43" t="s">
        <v>237</v>
      </c>
      <c r="H199" s="43" t="s">
        <v>1134</v>
      </c>
    </row>
    <row r="200" spans="1:8" x14ac:dyDescent="0.25">
      <c r="A200" s="84" t="s">
        <v>929</v>
      </c>
      <c r="B200" s="84" t="s">
        <v>238</v>
      </c>
      <c r="C200" s="87">
        <v>15610</v>
      </c>
      <c r="D200" t="str">
        <f>VLOOKUP(A200,$F:$H,3,0)</f>
        <v>CA.SA.LU S.R.L</v>
      </c>
      <c r="F200" s="43" t="s">
        <v>929</v>
      </c>
      <c r="G200" s="43" t="s">
        <v>238</v>
      </c>
      <c r="H200" s="43" t="s">
        <v>1134</v>
      </c>
    </row>
    <row r="201" spans="1:8" x14ac:dyDescent="0.25">
      <c r="A201" s="84" t="s">
        <v>1544</v>
      </c>
      <c r="B201" s="84" t="s">
        <v>1572</v>
      </c>
      <c r="C201" s="87">
        <v>33970</v>
      </c>
      <c r="D201" t="str">
        <f>VLOOKUP(A201,$F:$H,3,0)</f>
        <v>CA.SA.LU S.R.L</v>
      </c>
      <c r="F201" t="s">
        <v>1544</v>
      </c>
      <c r="G201" t="s">
        <v>1545</v>
      </c>
      <c r="H201" s="44" t="s">
        <v>1134</v>
      </c>
    </row>
    <row r="202" spans="1:8" x14ac:dyDescent="0.25">
      <c r="A202" s="84" t="s">
        <v>1546</v>
      </c>
      <c r="B202" s="84" t="s">
        <v>1573</v>
      </c>
      <c r="C202" s="87">
        <v>40340</v>
      </c>
      <c r="D202" t="str">
        <f>VLOOKUP(A202,$F:$H,3,0)</f>
        <v>CA.SA.LU S.R.L</v>
      </c>
      <c r="F202" t="s">
        <v>1546</v>
      </c>
      <c r="G202" t="s">
        <v>1547</v>
      </c>
      <c r="H202" s="44" t="s">
        <v>1134</v>
      </c>
    </row>
    <row r="203" spans="1:8" x14ac:dyDescent="0.25">
      <c r="A203" s="84" t="s">
        <v>1548</v>
      </c>
      <c r="B203" s="84" t="s">
        <v>1574</v>
      </c>
      <c r="C203" s="87">
        <v>45490</v>
      </c>
      <c r="D203" t="str">
        <f>VLOOKUP(A203,$F:$H,3,0)</f>
        <v>CA.SA.LU S.R.L</v>
      </c>
      <c r="F203" t="s">
        <v>1548</v>
      </c>
      <c r="G203" t="s">
        <v>1549</v>
      </c>
      <c r="H203" s="44" t="s">
        <v>1134</v>
      </c>
    </row>
    <row r="204" spans="1:8" x14ac:dyDescent="0.25">
      <c r="A204" s="84" t="s">
        <v>1550</v>
      </c>
      <c r="B204" s="84" t="s">
        <v>1551</v>
      </c>
      <c r="C204" s="87">
        <v>36120</v>
      </c>
      <c r="D204" t="str">
        <f>VLOOKUP(A204,$F:$H,3,0)</f>
        <v>CA.SA.LU S.R.L</v>
      </c>
      <c r="F204" t="s">
        <v>1550</v>
      </c>
      <c r="G204" t="s">
        <v>1551</v>
      </c>
      <c r="H204" s="44" t="s">
        <v>1134</v>
      </c>
    </row>
    <row r="205" spans="1:8" x14ac:dyDescent="0.25">
      <c r="A205" s="84" t="s">
        <v>1552</v>
      </c>
      <c r="B205" s="84" t="s">
        <v>1553</v>
      </c>
      <c r="C205" s="87">
        <v>55080</v>
      </c>
      <c r="D205" t="str">
        <f>VLOOKUP(A205,$F:$H,3,0)</f>
        <v>CA.SA.LU S.R.L</v>
      </c>
      <c r="F205" t="s">
        <v>1552</v>
      </c>
      <c r="G205" t="s">
        <v>1553</v>
      </c>
      <c r="H205" s="44" t="s">
        <v>1134</v>
      </c>
    </row>
    <row r="206" spans="1:8" x14ac:dyDescent="0.25">
      <c r="A206" s="84" t="s">
        <v>985</v>
      </c>
      <c r="B206" s="84" t="s">
        <v>712</v>
      </c>
      <c r="C206" s="87">
        <v>6680</v>
      </c>
      <c r="D206" t="str">
        <f>VLOOKUP(A206,$F:$H,3,0)</f>
        <v>CA.SA.LU S.R.L</v>
      </c>
      <c r="F206" s="43" t="s">
        <v>985</v>
      </c>
      <c r="G206" s="43" t="s">
        <v>712</v>
      </c>
      <c r="H206" s="43" t="s">
        <v>1134</v>
      </c>
    </row>
    <row r="207" spans="1:8" x14ac:dyDescent="0.25">
      <c r="A207" s="84" t="s">
        <v>432</v>
      </c>
      <c r="B207" s="84" t="s">
        <v>433</v>
      </c>
      <c r="C207" s="87">
        <v>49266</v>
      </c>
      <c r="D207" t="str">
        <f>VLOOKUP(A207,$F:$H,3,0)</f>
        <v>CA.SA.LU S.R.L</v>
      </c>
      <c r="F207" s="43" t="s">
        <v>432</v>
      </c>
      <c r="G207" s="43" t="s">
        <v>433</v>
      </c>
      <c r="H207" s="43" t="s">
        <v>1134</v>
      </c>
    </row>
    <row r="208" spans="1:8" x14ac:dyDescent="0.25">
      <c r="A208" s="84" t="s">
        <v>1027</v>
      </c>
      <c r="B208" s="84" t="s">
        <v>434</v>
      </c>
      <c r="C208" s="87">
        <v>61000</v>
      </c>
      <c r="D208" t="str">
        <f>VLOOKUP(A208,$F:$H,3,0)</f>
        <v>CA.SA.LU S.R.L</v>
      </c>
      <c r="F208" s="43" t="s">
        <v>1027</v>
      </c>
      <c r="G208" s="43" t="s">
        <v>434</v>
      </c>
      <c r="H208" s="43" t="s">
        <v>1134</v>
      </c>
    </row>
    <row r="209" spans="1:8" x14ac:dyDescent="0.25">
      <c r="A209" s="84" t="s">
        <v>1028</v>
      </c>
      <c r="B209" s="84" t="s">
        <v>435</v>
      </c>
      <c r="C209" s="87">
        <v>58100</v>
      </c>
      <c r="D209" t="str">
        <f>VLOOKUP(A209,$F:$H,3,0)</f>
        <v>CA.SA.LU S.R.L</v>
      </c>
      <c r="F209" s="43" t="s">
        <v>1028</v>
      </c>
      <c r="G209" s="43" t="s">
        <v>435</v>
      </c>
      <c r="H209" s="43" t="s">
        <v>1134</v>
      </c>
    </row>
    <row r="210" spans="1:8" x14ac:dyDescent="0.25">
      <c r="A210" s="84" t="s">
        <v>1029</v>
      </c>
      <c r="B210" s="84" t="s">
        <v>436</v>
      </c>
      <c r="C210" s="87">
        <v>50140</v>
      </c>
      <c r="D210" t="str">
        <f>VLOOKUP(A210,$F:$H,3,0)</f>
        <v>CA.SA.LU S.R.L</v>
      </c>
      <c r="F210" s="43" t="s">
        <v>1029</v>
      </c>
      <c r="G210" s="43" t="s">
        <v>436</v>
      </c>
      <c r="H210" s="43" t="s">
        <v>1134</v>
      </c>
    </row>
    <row r="211" spans="1:8" x14ac:dyDescent="0.25">
      <c r="A211" s="84" t="s">
        <v>1761</v>
      </c>
      <c r="B211" s="84" t="s">
        <v>1787</v>
      </c>
      <c r="C211" s="87">
        <v>13879.99</v>
      </c>
      <c r="D211" t="str">
        <f>VLOOKUP(A211,$F:$H,3,0)</f>
        <v>CA.SA.LU S.R.L</v>
      </c>
      <c r="F211" t="s">
        <v>1761</v>
      </c>
      <c r="G211" t="s">
        <v>1787</v>
      </c>
      <c r="H211" s="44" t="s">
        <v>1134</v>
      </c>
    </row>
    <row r="212" spans="1:8" x14ac:dyDescent="0.25">
      <c r="A212" s="84" t="s">
        <v>1788</v>
      </c>
      <c r="B212" s="84" t="s">
        <v>1789</v>
      </c>
      <c r="C212" s="87">
        <v>25820</v>
      </c>
      <c r="D212" t="str">
        <f>VLOOKUP(A212,$F:$H,3,0)</f>
        <v>CA.SA.LU S.R.L</v>
      </c>
      <c r="F212" t="s">
        <v>1788</v>
      </c>
      <c r="G212" t="s">
        <v>1789</v>
      </c>
      <c r="H212" s="44" t="s">
        <v>1134</v>
      </c>
    </row>
    <row r="213" spans="1:8" x14ac:dyDescent="0.25">
      <c r="A213" s="84" t="s">
        <v>1823</v>
      </c>
      <c r="B213" s="84" t="s">
        <v>1824</v>
      </c>
      <c r="C213" s="87">
        <v>10989.99</v>
      </c>
      <c r="D213" t="str">
        <f>VLOOKUP(A213,$F:$H,3,0)</f>
        <v>CA.SA.LU S.R.L</v>
      </c>
      <c r="F213" t="s">
        <v>1823</v>
      </c>
      <c r="G213" t="s">
        <v>1824</v>
      </c>
      <c r="H213" s="44" t="s">
        <v>1134</v>
      </c>
    </row>
    <row r="214" spans="1:8" x14ac:dyDescent="0.25">
      <c r="A214" s="84" t="s">
        <v>1829</v>
      </c>
      <c r="B214" s="84" t="s">
        <v>1830</v>
      </c>
      <c r="C214" s="87">
        <v>13190</v>
      </c>
      <c r="D214" t="str">
        <f>VLOOKUP(A214,$F:$H,3,0)</f>
        <v>CA.SA.LU S.R.L</v>
      </c>
      <c r="F214" t="s">
        <v>1829</v>
      </c>
      <c r="G214" t="s">
        <v>1830</v>
      </c>
      <c r="H214" s="44" t="s">
        <v>1134</v>
      </c>
    </row>
    <row r="215" spans="1:8" x14ac:dyDescent="0.25">
      <c r="A215" s="84" t="s">
        <v>1650</v>
      </c>
      <c r="B215" s="84" t="s">
        <v>1651</v>
      </c>
      <c r="C215" s="87">
        <v>15380</v>
      </c>
      <c r="D215" t="str">
        <f>VLOOKUP(A215,$F:$H,3,0)</f>
        <v>CA.SA.LU S.R.L</v>
      </c>
      <c r="F215" t="s">
        <v>1650</v>
      </c>
      <c r="G215" t="s">
        <v>1651</v>
      </c>
      <c r="H215" s="44" t="s">
        <v>1134</v>
      </c>
    </row>
    <row r="216" spans="1:8" x14ac:dyDescent="0.25">
      <c r="A216" s="84" t="s">
        <v>940</v>
      </c>
      <c r="B216" s="84" t="s">
        <v>265</v>
      </c>
      <c r="C216" s="87">
        <v>41762</v>
      </c>
      <c r="D216" t="str">
        <f>VLOOKUP(A216,$F:$H,3,0)</f>
        <v>CENTRO DE DISEÑO ITALIANO</v>
      </c>
      <c r="F216" s="43" t="s">
        <v>940</v>
      </c>
      <c r="G216" s="43" t="s">
        <v>265</v>
      </c>
      <c r="H216" s="43" t="s">
        <v>1135</v>
      </c>
    </row>
    <row r="217" spans="1:8" x14ac:dyDescent="0.25">
      <c r="A217" s="84" t="s">
        <v>941</v>
      </c>
      <c r="B217" s="84" t="s">
        <v>266</v>
      </c>
      <c r="C217" s="87">
        <v>62263</v>
      </c>
      <c r="D217" t="str">
        <f>VLOOKUP(A217,$F:$H,3,0)</f>
        <v>CENTRO DE DISEÑO ITALIANO</v>
      </c>
      <c r="F217" s="43" t="s">
        <v>941</v>
      </c>
      <c r="G217" s="43" t="s">
        <v>266</v>
      </c>
      <c r="H217" s="43" t="s">
        <v>1135</v>
      </c>
    </row>
    <row r="218" spans="1:8" x14ac:dyDescent="0.25">
      <c r="A218" s="84" t="s">
        <v>942</v>
      </c>
      <c r="B218" s="84" t="s">
        <v>267</v>
      </c>
      <c r="C218" s="87">
        <v>87305</v>
      </c>
      <c r="D218" t="str">
        <f>VLOOKUP(A218,$F:$H,3,0)</f>
        <v>CENTRO DE DISEÑO ITALIANO</v>
      </c>
      <c r="F218" s="43" t="s">
        <v>942</v>
      </c>
      <c r="G218" s="43" t="s">
        <v>267</v>
      </c>
      <c r="H218" s="43" t="s">
        <v>1135</v>
      </c>
    </row>
    <row r="219" spans="1:8" x14ac:dyDescent="0.25">
      <c r="A219" s="84" t="s">
        <v>943</v>
      </c>
      <c r="B219" s="84" t="s">
        <v>268</v>
      </c>
      <c r="C219" s="87">
        <v>67839.5</v>
      </c>
      <c r="D219" t="str">
        <f>VLOOKUP(A219,$F:$H,3,0)</f>
        <v>CENTRO DE DISEÑO ITALIANO</v>
      </c>
      <c r="F219" s="43" t="s">
        <v>943</v>
      </c>
      <c r="G219" s="43" t="s">
        <v>268</v>
      </c>
      <c r="H219" s="43" t="s">
        <v>1135</v>
      </c>
    </row>
    <row r="220" spans="1:8" x14ac:dyDescent="0.25">
      <c r="A220" s="84" t="s">
        <v>952</v>
      </c>
      <c r="B220" s="84" t="s">
        <v>769</v>
      </c>
      <c r="C220" s="87">
        <v>34380</v>
      </c>
      <c r="D220" t="str">
        <f>VLOOKUP(A220,$F:$H,3,0)</f>
        <v>CENTRO DE DISEÑO ITALIANO</v>
      </c>
      <c r="F220" s="43" t="s">
        <v>952</v>
      </c>
      <c r="G220" s="43" t="s">
        <v>769</v>
      </c>
      <c r="H220" s="43" t="s">
        <v>1135</v>
      </c>
    </row>
    <row r="221" spans="1:8" x14ac:dyDescent="0.25">
      <c r="A221" s="84" t="s">
        <v>953</v>
      </c>
      <c r="B221" s="84" t="s">
        <v>770</v>
      </c>
      <c r="C221" s="87">
        <v>51120</v>
      </c>
      <c r="D221" t="str">
        <f>VLOOKUP(A221,$F:$H,3,0)</f>
        <v>CENTRO DE DISEÑO ITALIANO</v>
      </c>
      <c r="F221" s="43" t="s">
        <v>953</v>
      </c>
      <c r="G221" s="43" t="s">
        <v>770</v>
      </c>
      <c r="H221" s="43" t="s">
        <v>1135</v>
      </c>
    </row>
    <row r="222" spans="1:8" x14ac:dyDescent="0.25">
      <c r="A222" s="84" t="s">
        <v>954</v>
      </c>
      <c r="B222" s="84" t="s">
        <v>771</v>
      </c>
      <c r="C222" s="87">
        <v>71640</v>
      </c>
      <c r="D222" t="str">
        <f>VLOOKUP(A222,$F:$H,3,0)</f>
        <v>CENTRO DE DISEÑO ITALIANO</v>
      </c>
      <c r="F222" s="43" t="s">
        <v>954</v>
      </c>
      <c r="G222" s="43" t="s">
        <v>771</v>
      </c>
      <c r="H222" s="43" t="s">
        <v>1135</v>
      </c>
    </row>
    <row r="223" spans="1:8" x14ac:dyDescent="0.25">
      <c r="A223" s="84" t="s">
        <v>955</v>
      </c>
      <c r="B223" s="84" t="s">
        <v>772</v>
      </c>
      <c r="C223" s="87">
        <v>55709.99</v>
      </c>
      <c r="D223" t="str">
        <f>VLOOKUP(A223,$F:$H,3,0)</f>
        <v>CENTRO DE DISEÑO ITALIANO</v>
      </c>
      <c r="F223" s="43" t="s">
        <v>955</v>
      </c>
      <c r="G223" s="43" t="s">
        <v>772</v>
      </c>
      <c r="H223" s="43" t="s">
        <v>1135</v>
      </c>
    </row>
    <row r="224" spans="1:8" x14ac:dyDescent="0.25">
      <c r="A224" s="84" t="s">
        <v>972</v>
      </c>
      <c r="B224" s="84" t="s">
        <v>308</v>
      </c>
      <c r="C224" s="87">
        <v>43900</v>
      </c>
      <c r="D224" t="str">
        <f>VLOOKUP(A224,$F:$H,3,0)</f>
        <v>CENTRO DE DISEÑO ITALIANO</v>
      </c>
      <c r="F224" s="43" t="s">
        <v>972</v>
      </c>
      <c r="G224" s="43" t="s">
        <v>308</v>
      </c>
      <c r="H224" s="43" t="s">
        <v>1135</v>
      </c>
    </row>
    <row r="225" spans="1:8" x14ac:dyDescent="0.25">
      <c r="A225" s="84" t="s">
        <v>973</v>
      </c>
      <c r="B225" s="84" t="s">
        <v>309</v>
      </c>
      <c r="C225" s="87">
        <v>58870</v>
      </c>
      <c r="D225" t="str">
        <f>VLOOKUP(A225,$F:$H,3,0)</f>
        <v>CENTRO DE DISEÑO ITALIANO</v>
      </c>
      <c r="F225" s="43" t="s">
        <v>973</v>
      </c>
      <c r="G225" s="43" t="s">
        <v>309</v>
      </c>
      <c r="H225" s="43" t="s">
        <v>1135</v>
      </c>
    </row>
    <row r="226" spans="1:8" x14ac:dyDescent="0.25">
      <c r="A226" s="84" t="s">
        <v>1938</v>
      </c>
      <c r="B226" s="84" t="s">
        <v>1939</v>
      </c>
      <c r="C226" s="87">
        <v>15600</v>
      </c>
      <c r="D226" t="str">
        <f>VLOOKUP(A226,$F:$H,3,0)</f>
        <v>CENTRO DE DISEÑO ITALIANO</v>
      </c>
      <c r="F226" s="43" t="s">
        <v>840</v>
      </c>
      <c r="G226" s="43" t="s">
        <v>19</v>
      </c>
      <c r="H226" s="43" t="s">
        <v>1136</v>
      </c>
    </row>
    <row r="227" spans="1:8" x14ac:dyDescent="0.25">
      <c r="A227" s="84" t="s">
        <v>840</v>
      </c>
      <c r="B227" s="84" t="s">
        <v>1710</v>
      </c>
      <c r="C227" s="87">
        <v>32240</v>
      </c>
      <c r="D227" t="str">
        <f>VLOOKUP(A227,$F:$H,3,0)</f>
        <v>CITYBLANCO</v>
      </c>
      <c r="F227" s="43" t="s">
        <v>848</v>
      </c>
      <c r="G227" s="43" t="s">
        <v>57</v>
      </c>
      <c r="H227" s="43" t="s">
        <v>1136</v>
      </c>
    </row>
    <row r="228" spans="1:8" x14ac:dyDescent="0.25">
      <c r="A228" s="84" t="s">
        <v>848</v>
      </c>
      <c r="B228" s="84" t="s">
        <v>57</v>
      </c>
      <c r="C228" s="87">
        <v>6600.01</v>
      </c>
      <c r="D228" t="str">
        <f>VLOOKUP(A228,$F:$H,3,0)</f>
        <v>CITYBLANCO</v>
      </c>
      <c r="F228" s="43" t="s">
        <v>58</v>
      </c>
      <c r="G228" s="43" t="s">
        <v>59</v>
      </c>
      <c r="H228" s="43" t="s">
        <v>1136</v>
      </c>
    </row>
    <row r="229" spans="1:8" x14ac:dyDescent="0.25">
      <c r="A229" s="84" t="s">
        <v>58</v>
      </c>
      <c r="B229" s="84" t="s">
        <v>59</v>
      </c>
      <c r="C229" s="87">
        <v>5000</v>
      </c>
      <c r="D229" t="str">
        <f>VLOOKUP(A229,$F:$H,3,0)</f>
        <v>CITYBLANCO</v>
      </c>
      <c r="F229" s="43" t="s">
        <v>62</v>
      </c>
      <c r="G229" s="43" t="s">
        <v>63</v>
      </c>
      <c r="H229" s="43" t="s">
        <v>1136</v>
      </c>
    </row>
    <row r="230" spans="1:8" x14ac:dyDescent="0.25">
      <c r="A230" s="84" t="s">
        <v>62</v>
      </c>
      <c r="B230" s="84" t="s">
        <v>63</v>
      </c>
      <c r="C230" s="87">
        <v>4800</v>
      </c>
      <c r="D230" t="str">
        <f>VLOOKUP(A230,$F:$H,3,0)</f>
        <v>CITYBLANCO</v>
      </c>
      <c r="F230" s="43" t="s">
        <v>861</v>
      </c>
      <c r="G230" s="43" t="s">
        <v>753</v>
      </c>
      <c r="H230" s="43" t="s">
        <v>1136</v>
      </c>
    </row>
    <row r="231" spans="1:8" x14ac:dyDescent="0.25">
      <c r="A231" s="84" t="s">
        <v>861</v>
      </c>
      <c r="B231" s="84" t="s">
        <v>753</v>
      </c>
      <c r="C231" s="87">
        <v>29120.01</v>
      </c>
      <c r="D231" t="str">
        <f>VLOOKUP(A231,$F:$H,3,0)</f>
        <v>CITYBLANCO</v>
      </c>
      <c r="F231" s="43" t="s">
        <v>862</v>
      </c>
      <c r="G231" s="43" t="s">
        <v>754</v>
      </c>
      <c r="H231" s="43" t="s">
        <v>1136</v>
      </c>
    </row>
    <row r="232" spans="1:8" x14ac:dyDescent="0.25">
      <c r="A232" s="84" t="s">
        <v>862</v>
      </c>
      <c r="B232" s="84" t="s">
        <v>754</v>
      </c>
      <c r="C232" s="87">
        <v>29120.01</v>
      </c>
      <c r="D232" t="str">
        <f>VLOOKUP(A232,$F:$H,3,0)</f>
        <v>CITYBLANCO</v>
      </c>
      <c r="F232" t="s">
        <v>1381</v>
      </c>
      <c r="G232" t="s">
        <v>1382</v>
      </c>
      <c r="H232" s="43" t="s">
        <v>1136</v>
      </c>
    </row>
    <row r="233" spans="1:8" x14ac:dyDescent="0.25">
      <c r="A233" s="84" t="s">
        <v>1381</v>
      </c>
      <c r="B233" s="84" t="s">
        <v>1382</v>
      </c>
      <c r="C233" s="87">
        <v>30160</v>
      </c>
      <c r="D233" t="str">
        <f>VLOOKUP(A233,$F:$H,3,0)</f>
        <v>CITYBLANCO</v>
      </c>
      <c r="F233" s="43" t="s">
        <v>863</v>
      </c>
      <c r="G233" s="43" t="s">
        <v>101</v>
      </c>
      <c r="H233" s="43" t="s">
        <v>1136</v>
      </c>
    </row>
    <row r="234" spans="1:8" x14ac:dyDescent="0.25">
      <c r="A234" s="84" t="s">
        <v>863</v>
      </c>
      <c r="B234" s="84" t="s">
        <v>101</v>
      </c>
      <c r="C234" s="87">
        <v>10440</v>
      </c>
      <c r="D234" t="str">
        <f>VLOOKUP(A234,$F:$H,3,0)</f>
        <v>CITYBLANCO</v>
      </c>
      <c r="F234" s="2" t="s">
        <v>1215</v>
      </c>
      <c r="G234" t="s">
        <v>1213</v>
      </c>
      <c r="H234" s="44" t="s">
        <v>1136</v>
      </c>
    </row>
    <row r="235" spans="1:8" x14ac:dyDescent="0.25">
      <c r="A235" s="84" t="s">
        <v>1215</v>
      </c>
      <c r="B235" s="84" t="s">
        <v>1213</v>
      </c>
      <c r="C235" s="87">
        <v>53760</v>
      </c>
      <c r="D235" t="str">
        <f>VLOOKUP(A235,$F:$H,3,0)</f>
        <v>CITYBLANCO</v>
      </c>
      <c r="F235" s="2" t="s">
        <v>1216</v>
      </c>
      <c r="G235" t="s">
        <v>1214</v>
      </c>
      <c r="H235" s="44" t="s">
        <v>1136</v>
      </c>
    </row>
    <row r="236" spans="1:8" x14ac:dyDescent="0.25">
      <c r="A236" s="84" t="s">
        <v>1216</v>
      </c>
      <c r="B236" s="84" t="s">
        <v>1214</v>
      </c>
      <c r="C236" s="87">
        <v>44800</v>
      </c>
      <c r="D236" t="str">
        <f>VLOOKUP(A236,$F:$H,3,0)</f>
        <v>CITYBLANCO</v>
      </c>
      <c r="F236" t="s">
        <v>1272</v>
      </c>
      <c r="G236" t="s">
        <v>1273</v>
      </c>
      <c r="H236" s="44" t="s">
        <v>1136</v>
      </c>
    </row>
    <row r="237" spans="1:8" x14ac:dyDescent="0.25">
      <c r="A237" s="84" t="s">
        <v>1272</v>
      </c>
      <c r="B237" s="84" t="s">
        <v>1273</v>
      </c>
      <c r="C237" s="87">
        <v>38079.99</v>
      </c>
      <c r="D237" t="str">
        <f>VLOOKUP(A237,$F:$H,3,0)</f>
        <v>CITYBLANCO</v>
      </c>
      <c r="F237" t="s">
        <v>1383</v>
      </c>
      <c r="G237" t="s">
        <v>1384</v>
      </c>
      <c r="H237" s="43" t="s">
        <v>1136</v>
      </c>
    </row>
    <row r="238" spans="1:8" x14ac:dyDescent="0.25">
      <c r="A238" s="84" t="s">
        <v>1383</v>
      </c>
      <c r="B238" s="84" t="s">
        <v>1384</v>
      </c>
      <c r="C238" s="87">
        <v>36610</v>
      </c>
      <c r="D238" t="str">
        <f>VLOOKUP(A238,$F:$H,3,0)</f>
        <v>CITYBLANCO</v>
      </c>
      <c r="F238" t="s">
        <v>1453</v>
      </c>
      <c r="G238" t="s">
        <v>1454</v>
      </c>
      <c r="H238" s="44" t="s">
        <v>1136</v>
      </c>
    </row>
    <row r="239" spans="1:8" x14ac:dyDescent="0.25">
      <c r="A239" s="84" t="s">
        <v>1453</v>
      </c>
      <c r="B239" s="84" t="s">
        <v>1454</v>
      </c>
      <c r="C239" s="87">
        <v>33600.01</v>
      </c>
      <c r="D239" t="str">
        <f>VLOOKUP(A239,$F:$H,3,0)</f>
        <v>CITYBLANCO</v>
      </c>
      <c r="F239" s="43" t="s">
        <v>901</v>
      </c>
      <c r="G239" s="43" t="s">
        <v>684</v>
      </c>
      <c r="H239" s="43" t="s">
        <v>1136</v>
      </c>
    </row>
    <row r="240" spans="1:8" x14ac:dyDescent="0.25">
      <c r="A240" s="84" t="s">
        <v>901</v>
      </c>
      <c r="B240" s="84" t="s">
        <v>684</v>
      </c>
      <c r="C240" s="87">
        <v>10800</v>
      </c>
      <c r="D240" t="str">
        <f>VLOOKUP(A240,$F:$H,3,0)</f>
        <v>CITYBLANCO</v>
      </c>
      <c r="F240" s="43" t="s">
        <v>902</v>
      </c>
      <c r="G240" s="43" t="s">
        <v>713</v>
      </c>
      <c r="H240" s="43" t="s">
        <v>1136</v>
      </c>
    </row>
    <row r="241" spans="1:8" x14ac:dyDescent="0.25">
      <c r="A241" s="84" t="s">
        <v>902</v>
      </c>
      <c r="B241" s="84" t="s">
        <v>713</v>
      </c>
      <c r="C241" s="87">
        <v>12900</v>
      </c>
      <c r="D241" t="str">
        <f>VLOOKUP(A241,$F:$H,3,0)</f>
        <v>CITYBLANCO</v>
      </c>
      <c r="F241" t="s">
        <v>1385</v>
      </c>
      <c r="G241" t="s">
        <v>1386</v>
      </c>
      <c r="H241" s="43" t="s">
        <v>1136</v>
      </c>
    </row>
    <row r="242" spans="1:8" x14ac:dyDescent="0.25">
      <c r="A242" s="84" t="s">
        <v>1385</v>
      </c>
      <c r="B242" s="84" t="s">
        <v>1386</v>
      </c>
      <c r="C242" s="87">
        <v>15600</v>
      </c>
      <c r="D242" t="str">
        <f>VLOOKUP(A242,$F:$H,3,0)</f>
        <v>CITYBLANCO</v>
      </c>
      <c r="F242" s="43" t="s">
        <v>903</v>
      </c>
      <c r="G242" s="43" t="s">
        <v>189</v>
      </c>
      <c r="H242" s="43" t="s">
        <v>1136</v>
      </c>
    </row>
    <row r="243" spans="1:8" x14ac:dyDescent="0.25">
      <c r="A243" s="84" t="s">
        <v>903</v>
      </c>
      <c r="B243" s="84" t="s">
        <v>189</v>
      </c>
      <c r="C243" s="87">
        <v>10800</v>
      </c>
      <c r="D243" t="str">
        <f>VLOOKUP(A243,$F:$H,3,0)</f>
        <v>CITYBLANCO</v>
      </c>
      <c r="F243" s="43" t="s">
        <v>904</v>
      </c>
      <c r="G243" s="43" t="s">
        <v>190</v>
      </c>
      <c r="H243" s="43" t="s">
        <v>1136</v>
      </c>
    </row>
    <row r="244" spans="1:8" x14ac:dyDescent="0.25">
      <c r="A244" s="84" t="s">
        <v>904</v>
      </c>
      <c r="B244" s="84" t="s">
        <v>190</v>
      </c>
      <c r="C244" s="87">
        <v>12600</v>
      </c>
      <c r="D244" t="str">
        <f>VLOOKUP(A244,$F:$H,3,0)</f>
        <v>CITYBLANCO</v>
      </c>
      <c r="F244" t="s">
        <v>1848</v>
      </c>
      <c r="G244" t="s">
        <v>1849</v>
      </c>
      <c r="H244" s="44" t="s">
        <v>1136</v>
      </c>
    </row>
    <row r="245" spans="1:8" x14ac:dyDescent="0.25">
      <c r="A245" s="84" t="s">
        <v>1848</v>
      </c>
      <c r="B245" s="84" t="s">
        <v>1849</v>
      </c>
      <c r="C245" s="87">
        <v>13200</v>
      </c>
      <c r="D245" t="str">
        <f>VLOOKUP(A245,$F:$H,3,0)</f>
        <v>CITYBLANCO</v>
      </c>
      <c r="F245" t="s">
        <v>1389</v>
      </c>
      <c r="G245" t="s">
        <v>1390</v>
      </c>
      <c r="H245" s="43" t="s">
        <v>1136</v>
      </c>
    </row>
    <row r="246" spans="1:8" x14ac:dyDescent="0.25">
      <c r="A246" s="84" t="s">
        <v>1389</v>
      </c>
      <c r="B246" s="84" t="s">
        <v>1390</v>
      </c>
      <c r="C246" s="87">
        <v>7800</v>
      </c>
      <c r="D246" t="str">
        <f>VLOOKUP(A246,$F:$H,3,0)</f>
        <v>CITYBLANCO</v>
      </c>
      <c r="F246" s="43" t="s">
        <v>934</v>
      </c>
      <c r="G246" s="43" t="s">
        <v>241</v>
      </c>
      <c r="H246" s="43" t="s">
        <v>1136</v>
      </c>
    </row>
    <row r="247" spans="1:8" x14ac:dyDescent="0.25">
      <c r="A247" s="84" t="s">
        <v>934</v>
      </c>
      <c r="B247" s="84" t="s">
        <v>241</v>
      </c>
      <c r="C247" s="87">
        <v>6960</v>
      </c>
      <c r="D247" t="str">
        <f>VLOOKUP(A247,$F:$H,3,0)</f>
        <v>CITYBLANCO</v>
      </c>
      <c r="F247" t="s">
        <v>1405</v>
      </c>
      <c r="G247" t="s">
        <v>1406</v>
      </c>
      <c r="H247" s="43" t="s">
        <v>1136</v>
      </c>
    </row>
    <row r="248" spans="1:8" x14ac:dyDescent="0.25">
      <c r="A248" s="84" t="s">
        <v>1405</v>
      </c>
      <c r="B248" s="84" t="s">
        <v>1406</v>
      </c>
      <c r="C248" s="87">
        <v>95200</v>
      </c>
      <c r="D248" t="str">
        <f>VLOOKUP(A248,$F:$H,3,0)</f>
        <v>CITYBLANCO</v>
      </c>
      <c r="F248" t="s">
        <v>1407</v>
      </c>
      <c r="G248" t="s">
        <v>1408</v>
      </c>
      <c r="H248" s="43" t="s">
        <v>1136</v>
      </c>
    </row>
    <row r="249" spans="1:8" x14ac:dyDescent="0.25">
      <c r="A249" s="84" t="s">
        <v>1407</v>
      </c>
      <c r="B249" s="84" t="s">
        <v>1408</v>
      </c>
      <c r="C249" s="87">
        <v>78400</v>
      </c>
      <c r="D249" t="str">
        <f>VLOOKUP(A249,$F:$H,3,0)</f>
        <v>CITYBLANCO</v>
      </c>
      <c r="F249" t="s">
        <v>1409</v>
      </c>
      <c r="G249" t="s">
        <v>1410</v>
      </c>
      <c r="H249" s="43" t="s">
        <v>1136</v>
      </c>
    </row>
    <row r="250" spans="1:8" x14ac:dyDescent="0.25">
      <c r="A250" s="84" t="s">
        <v>1409</v>
      </c>
      <c r="B250" s="84" t="s">
        <v>1410</v>
      </c>
      <c r="C250" s="87">
        <v>61600</v>
      </c>
      <c r="D250" t="str">
        <f>VLOOKUP(A250,$F:$H,3,0)</f>
        <v>CITYBLANCO</v>
      </c>
      <c r="F250" s="43" t="s">
        <v>961</v>
      </c>
      <c r="G250" t="s">
        <v>1279</v>
      </c>
      <c r="H250" s="43" t="s">
        <v>1136</v>
      </c>
    </row>
    <row r="251" spans="1:8" x14ac:dyDescent="0.25">
      <c r="A251" s="84" t="s">
        <v>961</v>
      </c>
      <c r="B251" s="84" t="s">
        <v>1279</v>
      </c>
      <c r="C251" s="87">
        <v>28800</v>
      </c>
      <c r="D251" t="str">
        <f>VLOOKUP(A251,$F:$H,3,0)</f>
        <v>CITYBLANCO</v>
      </c>
      <c r="F251" s="43" t="s">
        <v>962</v>
      </c>
      <c r="G251" s="43" t="s">
        <v>285</v>
      </c>
      <c r="H251" s="43" t="s">
        <v>1136</v>
      </c>
    </row>
    <row r="252" spans="1:8" x14ac:dyDescent="0.25">
      <c r="A252" s="84" t="s">
        <v>962</v>
      </c>
      <c r="B252" s="84" t="s">
        <v>285</v>
      </c>
      <c r="C252" s="87">
        <v>22140</v>
      </c>
      <c r="D252" t="str">
        <f>VLOOKUP(A252,$F:$H,3,0)</f>
        <v>CITYBLANCO</v>
      </c>
      <c r="F252" s="43" t="s">
        <v>965</v>
      </c>
      <c r="G252" t="s">
        <v>1280</v>
      </c>
      <c r="H252" s="43" t="s">
        <v>1136</v>
      </c>
    </row>
    <row r="253" spans="1:8" x14ac:dyDescent="0.25">
      <c r="A253" s="84" t="s">
        <v>965</v>
      </c>
      <c r="B253" s="84" t="s">
        <v>1280</v>
      </c>
      <c r="C253" s="87">
        <v>31580</v>
      </c>
      <c r="D253" t="str">
        <f>VLOOKUP(A253,$F:$H,3,0)</f>
        <v>CITYBLANCO</v>
      </c>
      <c r="F253" s="43" t="s">
        <v>963</v>
      </c>
      <c r="G253" s="43" t="s">
        <v>710</v>
      </c>
      <c r="H253" s="43" t="s">
        <v>1136</v>
      </c>
    </row>
    <row r="254" spans="1:8" x14ac:dyDescent="0.25">
      <c r="A254" s="84" t="s">
        <v>963</v>
      </c>
      <c r="B254" s="84" t="s">
        <v>710</v>
      </c>
      <c r="C254" s="87">
        <v>48950.01</v>
      </c>
      <c r="D254" t="str">
        <f>VLOOKUP(A254,$F:$H,3,0)</f>
        <v>CITYBLANCO</v>
      </c>
      <c r="F254" s="43" t="s">
        <v>964</v>
      </c>
      <c r="G254" s="43" t="s">
        <v>711</v>
      </c>
      <c r="H254" s="43" t="s">
        <v>1136</v>
      </c>
    </row>
    <row r="255" spans="1:8" x14ac:dyDescent="0.25">
      <c r="A255" s="84" t="s">
        <v>964</v>
      </c>
      <c r="B255" s="84" t="s">
        <v>711</v>
      </c>
      <c r="C255" s="87">
        <v>33930</v>
      </c>
      <c r="D255" t="str">
        <f>VLOOKUP(A255,$F:$H,3,0)</f>
        <v>CITYBLANCO</v>
      </c>
      <c r="F255" t="s">
        <v>1450</v>
      </c>
      <c r="G255" t="s">
        <v>1694</v>
      </c>
      <c r="H255" s="44" t="s">
        <v>1136</v>
      </c>
    </row>
    <row r="256" spans="1:8" x14ac:dyDescent="0.25">
      <c r="A256" s="84" t="s">
        <v>1450</v>
      </c>
      <c r="B256" s="84" t="s">
        <v>1694</v>
      </c>
      <c r="C256" s="87">
        <v>9470</v>
      </c>
      <c r="D256" t="str">
        <f>VLOOKUP(A256,$F:$H,3,0)</f>
        <v>CITYBLANCO</v>
      </c>
      <c r="F256" t="s">
        <v>1328</v>
      </c>
      <c r="G256" t="s">
        <v>1329</v>
      </c>
      <c r="H256" s="43" t="s">
        <v>1136</v>
      </c>
    </row>
    <row r="257" spans="1:8" x14ac:dyDescent="0.25">
      <c r="A257" s="84" t="s">
        <v>1328</v>
      </c>
      <c r="B257" s="84" t="s">
        <v>1329</v>
      </c>
      <c r="C257" s="87">
        <v>3120</v>
      </c>
      <c r="D257" t="str">
        <f>VLOOKUP(A257,$F:$H,3,0)</f>
        <v>CITYBLANCO</v>
      </c>
      <c r="F257" s="43" t="s">
        <v>984</v>
      </c>
      <c r="G257" s="43" t="s">
        <v>336</v>
      </c>
      <c r="H257" s="43" t="s">
        <v>1136</v>
      </c>
    </row>
    <row r="258" spans="1:8" x14ac:dyDescent="0.25">
      <c r="A258" s="84" t="s">
        <v>984</v>
      </c>
      <c r="B258" s="84" t="s">
        <v>336</v>
      </c>
      <c r="C258" s="87">
        <v>5040</v>
      </c>
      <c r="D258" t="str">
        <f>VLOOKUP(A258,$F:$H,3,0)</f>
        <v>CITYBLANCO</v>
      </c>
      <c r="F258" s="43" t="s">
        <v>1000</v>
      </c>
      <c r="G258" s="43" t="s">
        <v>378</v>
      </c>
      <c r="H258" s="43" t="s">
        <v>1136</v>
      </c>
    </row>
    <row r="259" spans="1:8" x14ac:dyDescent="0.25">
      <c r="A259" s="84" t="s">
        <v>1000</v>
      </c>
      <c r="B259" s="84" t="s">
        <v>378</v>
      </c>
      <c r="C259" s="87">
        <v>19200</v>
      </c>
      <c r="D259" t="str">
        <f>VLOOKUP(A259,$F:$H,3,0)</f>
        <v>CITYBLANCO</v>
      </c>
      <c r="F259" s="43" t="s">
        <v>379</v>
      </c>
      <c r="G259" s="43" t="s">
        <v>380</v>
      </c>
      <c r="H259" s="43" t="s">
        <v>1136</v>
      </c>
    </row>
    <row r="260" spans="1:8" x14ac:dyDescent="0.25">
      <c r="A260" s="84" t="s">
        <v>379</v>
      </c>
      <c r="B260" s="84" t="s">
        <v>380</v>
      </c>
      <c r="C260" s="87">
        <v>24240</v>
      </c>
      <c r="D260" t="str">
        <f>VLOOKUP(A260,$F:$H,3,0)</f>
        <v>CITYBLANCO</v>
      </c>
      <c r="F260" t="s">
        <v>1285</v>
      </c>
      <c r="G260" t="s">
        <v>1299</v>
      </c>
      <c r="H260" s="44" t="s">
        <v>1136</v>
      </c>
    </row>
    <row r="261" spans="1:8" x14ac:dyDescent="0.25">
      <c r="A261" s="84" t="s">
        <v>1285</v>
      </c>
      <c r="B261" s="84" t="s">
        <v>1299</v>
      </c>
      <c r="C261" s="87">
        <v>17920</v>
      </c>
      <c r="D261" t="str">
        <f>VLOOKUP(A261,$F:$H,3,0)</f>
        <v>CITYBLANCO</v>
      </c>
      <c r="F261" t="s">
        <v>1286</v>
      </c>
      <c r="G261" t="s">
        <v>1300</v>
      </c>
      <c r="H261" s="44" t="s">
        <v>1136</v>
      </c>
    </row>
    <row r="262" spans="1:8" x14ac:dyDescent="0.25">
      <c r="A262" s="84" t="s">
        <v>1286</v>
      </c>
      <c r="B262" s="84" t="s">
        <v>1300</v>
      </c>
      <c r="C262" s="87">
        <v>21280</v>
      </c>
      <c r="D262" t="str">
        <f>VLOOKUP(A262,$F:$H,3,0)</f>
        <v>CITYBLANCO</v>
      </c>
      <c r="F262" s="43" t="s">
        <v>1001</v>
      </c>
      <c r="G262" t="s">
        <v>1301</v>
      </c>
      <c r="H262" s="43" t="s">
        <v>1136</v>
      </c>
    </row>
    <row r="263" spans="1:8" x14ac:dyDescent="0.25">
      <c r="A263" s="84" t="s">
        <v>1001</v>
      </c>
      <c r="B263" s="84" t="s">
        <v>1301</v>
      </c>
      <c r="C263" s="87">
        <v>27900</v>
      </c>
      <c r="D263" t="str">
        <f>VLOOKUP(A263,$F:$H,3,0)</f>
        <v>CITYBLANCO</v>
      </c>
      <c r="F263" s="43" t="s">
        <v>1033</v>
      </c>
      <c r="G263" t="s">
        <v>1695</v>
      </c>
      <c r="H263" s="43" t="s">
        <v>1136</v>
      </c>
    </row>
    <row r="264" spans="1:8" x14ac:dyDescent="0.25">
      <c r="A264" s="84" t="s">
        <v>1033</v>
      </c>
      <c r="B264" s="84" t="s">
        <v>1695</v>
      </c>
      <c r="C264" s="87">
        <v>19720</v>
      </c>
      <c r="D264" t="str">
        <f>VLOOKUP(A264,$F:$H,3,0)</f>
        <v>CITYBLANCO</v>
      </c>
      <c r="F264" t="s">
        <v>1391</v>
      </c>
      <c r="G264" t="s">
        <v>1392</v>
      </c>
      <c r="H264" s="43" t="s">
        <v>1136</v>
      </c>
    </row>
    <row r="265" spans="1:8" x14ac:dyDescent="0.25">
      <c r="A265" s="84" t="s">
        <v>1391</v>
      </c>
      <c r="B265" s="84" t="s">
        <v>1392</v>
      </c>
      <c r="C265" s="87">
        <v>15680</v>
      </c>
      <c r="D265" t="str">
        <f>VLOOKUP(A265,$F:$H,3,0)</f>
        <v>CITYBLANCO</v>
      </c>
      <c r="F265" t="s">
        <v>1370</v>
      </c>
      <c r="G265" t="s">
        <v>1371</v>
      </c>
      <c r="H265" s="44" t="s">
        <v>1136</v>
      </c>
    </row>
    <row r="266" spans="1:8" x14ac:dyDescent="0.25">
      <c r="A266" s="84" t="s">
        <v>1370</v>
      </c>
      <c r="B266" s="84" t="s">
        <v>1371</v>
      </c>
      <c r="C266" s="87">
        <v>19720</v>
      </c>
      <c r="D266" t="str">
        <f>VLOOKUP(A266,$F:$H,3,0)</f>
        <v>CITYBLANCO</v>
      </c>
      <c r="F266" s="43" t="s">
        <v>1057</v>
      </c>
      <c r="G266" s="43" t="s">
        <v>501</v>
      </c>
      <c r="H266" s="43" t="s">
        <v>1136</v>
      </c>
    </row>
    <row r="267" spans="1:8" x14ac:dyDescent="0.25">
      <c r="A267" s="84" t="s">
        <v>1057</v>
      </c>
      <c r="B267" s="84" t="s">
        <v>501</v>
      </c>
      <c r="C267" s="87">
        <v>29120.01</v>
      </c>
      <c r="D267" t="str">
        <f>VLOOKUP(A267,$F:$H,3,0)</f>
        <v>CITYBLANCO</v>
      </c>
      <c r="F267" t="s">
        <v>1350</v>
      </c>
      <c r="G267" t="s">
        <v>1351</v>
      </c>
      <c r="H267" s="44" t="s">
        <v>1136</v>
      </c>
    </row>
    <row r="268" spans="1:8" x14ac:dyDescent="0.25">
      <c r="A268" s="84" t="s">
        <v>1350</v>
      </c>
      <c r="B268" s="84" t="s">
        <v>1351</v>
      </c>
      <c r="C268" s="87">
        <v>21280</v>
      </c>
      <c r="D268" t="str">
        <f>VLOOKUP(A268,$F:$H,3,0)</f>
        <v>CITYBLANCO</v>
      </c>
      <c r="F268" s="43" t="s">
        <v>1058</v>
      </c>
      <c r="G268" s="43" t="s">
        <v>502</v>
      </c>
      <c r="H268" s="43" t="s">
        <v>1136</v>
      </c>
    </row>
    <row r="269" spans="1:8" x14ac:dyDescent="0.25">
      <c r="A269" s="84" t="s">
        <v>1058</v>
      </c>
      <c r="B269" s="84" t="s">
        <v>502</v>
      </c>
      <c r="C269" s="87">
        <v>10500</v>
      </c>
      <c r="D269" t="str">
        <f>VLOOKUP(A269,$F:$H,3,0)</f>
        <v>CITYBLANCO</v>
      </c>
      <c r="F269" s="43" t="s">
        <v>1059</v>
      </c>
      <c r="G269" s="43" t="s">
        <v>503</v>
      </c>
      <c r="H269" s="43" t="s">
        <v>1136</v>
      </c>
    </row>
    <row r="270" spans="1:8" x14ac:dyDescent="0.25">
      <c r="A270" s="84" t="s">
        <v>1059</v>
      </c>
      <c r="B270" s="84" t="s">
        <v>503</v>
      </c>
      <c r="C270" s="87">
        <v>16800</v>
      </c>
      <c r="D270" t="str">
        <f>VLOOKUP(A270,$F:$H,3,0)</f>
        <v>CITYBLANCO</v>
      </c>
      <c r="F270" t="s">
        <v>1711</v>
      </c>
      <c r="G270" t="s">
        <v>1712</v>
      </c>
      <c r="H270" s="44" t="s">
        <v>1136</v>
      </c>
    </row>
    <row r="271" spans="1:8" x14ac:dyDescent="0.25">
      <c r="A271" s="84" t="s">
        <v>1711</v>
      </c>
      <c r="B271" s="84" t="s">
        <v>1712</v>
      </c>
      <c r="C271" s="87">
        <v>13200</v>
      </c>
      <c r="D271" t="str">
        <f>VLOOKUP(A271,$F:$H,3,0)</f>
        <v>CITYBLANCO</v>
      </c>
      <c r="F271" t="s">
        <v>1713</v>
      </c>
      <c r="G271" t="s">
        <v>1714</v>
      </c>
      <c r="H271" s="44" t="s">
        <v>1136</v>
      </c>
    </row>
    <row r="272" spans="1:8" x14ac:dyDescent="0.25">
      <c r="A272" s="84" t="s">
        <v>1713</v>
      </c>
      <c r="B272" s="84" t="s">
        <v>1714</v>
      </c>
      <c r="C272" s="87">
        <v>10800</v>
      </c>
      <c r="D272" t="str">
        <f>VLOOKUP(A272,$F:$H,3,0)</f>
        <v>CITYBLANCO</v>
      </c>
      <c r="F272" t="s">
        <v>1715</v>
      </c>
      <c r="G272" t="s">
        <v>1716</v>
      </c>
      <c r="H272" s="44" t="s">
        <v>1136</v>
      </c>
    </row>
    <row r="273" spans="1:8" x14ac:dyDescent="0.25">
      <c r="A273" s="84" t="s">
        <v>1715</v>
      </c>
      <c r="B273" s="84" t="s">
        <v>1716</v>
      </c>
      <c r="C273" s="87">
        <v>13200</v>
      </c>
      <c r="D273" t="str">
        <f>VLOOKUP(A273,$F:$H,3,0)</f>
        <v>CITYBLANCO</v>
      </c>
      <c r="F273" s="43" t="s">
        <v>1062</v>
      </c>
      <c r="G273" s="43" t="s">
        <v>506</v>
      </c>
      <c r="H273" s="43" t="s">
        <v>1136</v>
      </c>
    </row>
    <row r="274" spans="1:8" x14ac:dyDescent="0.25">
      <c r="A274" s="84" t="s">
        <v>1062</v>
      </c>
      <c r="B274" s="84" t="s">
        <v>506</v>
      </c>
      <c r="C274" s="87">
        <v>12100</v>
      </c>
      <c r="D274" t="str">
        <f>VLOOKUP(A274,$F:$H,3,0)</f>
        <v>CITYBLANCO</v>
      </c>
      <c r="F274" s="43" t="s">
        <v>1063</v>
      </c>
      <c r="G274" s="43" t="s">
        <v>507</v>
      </c>
      <c r="H274" s="43" t="s">
        <v>1136</v>
      </c>
    </row>
    <row r="275" spans="1:8" x14ac:dyDescent="0.25">
      <c r="A275" s="84" t="s">
        <v>1063</v>
      </c>
      <c r="B275" s="84" t="s">
        <v>507</v>
      </c>
      <c r="C275" s="87">
        <v>14400</v>
      </c>
      <c r="D275" t="str">
        <f>VLOOKUP(A275,$F:$H,3,0)</f>
        <v>CITYBLANCO</v>
      </c>
      <c r="F275" s="43" t="s">
        <v>1064</v>
      </c>
      <c r="G275" s="43" t="s">
        <v>508</v>
      </c>
      <c r="H275" s="43" t="s">
        <v>1136</v>
      </c>
    </row>
    <row r="276" spans="1:8" x14ac:dyDescent="0.25">
      <c r="A276" s="84" t="s">
        <v>1064</v>
      </c>
      <c r="B276" s="84" t="s">
        <v>508</v>
      </c>
      <c r="C276" s="87">
        <v>15600</v>
      </c>
      <c r="D276" t="str">
        <f>VLOOKUP(A276,$F:$H,3,0)</f>
        <v>CITYBLANCO</v>
      </c>
      <c r="F276" t="s">
        <v>1393</v>
      </c>
      <c r="G276" t="s">
        <v>1394</v>
      </c>
      <c r="H276" s="44" t="s">
        <v>1136</v>
      </c>
    </row>
    <row r="277" spans="1:8" x14ac:dyDescent="0.25">
      <c r="A277" s="84" t="s">
        <v>1393</v>
      </c>
      <c r="B277" s="84" t="s">
        <v>1394</v>
      </c>
      <c r="C277" s="87">
        <v>8290</v>
      </c>
      <c r="D277" t="str">
        <f>VLOOKUP(A277,$F:$H,3,0)</f>
        <v>CITYBLANCO</v>
      </c>
      <c r="F277" s="43" t="s">
        <v>1065</v>
      </c>
      <c r="G277" s="43" t="s">
        <v>509</v>
      </c>
      <c r="H277" s="43" t="s">
        <v>1136</v>
      </c>
    </row>
    <row r="278" spans="1:8" x14ac:dyDescent="0.25">
      <c r="A278" s="84" t="s">
        <v>1065</v>
      </c>
      <c r="B278" s="84" t="s">
        <v>509</v>
      </c>
      <c r="C278" s="87">
        <v>14400</v>
      </c>
      <c r="D278" t="str">
        <f>VLOOKUP(A278,$F:$H,3,0)</f>
        <v>CITYBLANCO</v>
      </c>
      <c r="F278" t="s">
        <v>1387</v>
      </c>
      <c r="G278" t="s">
        <v>1388</v>
      </c>
      <c r="H278" s="43" t="s">
        <v>1136</v>
      </c>
    </row>
    <row r="279" spans="1:8" x14ac:dyDescent="0.25">
      <c r="A279" s="84" t="s">
        <v>1387</v>
      </c>
      <c r="B279" s="84" t="s">
        <v>1388</v>
      </c>
      <c r="C279" s="87">
        <v>12000.01</v>
      </c>
      <c r="D279" t="str">
        <f>VLOOKUP(A279,$F:$H,3,0)</f>
        <v>CITYBLANCO</v>
      </c>
      <c r="F279" t="s">
        <v>1602</v>
      </c>
      <c r="G279" t="s">
        <v>1603</v>
      </c>
      <c r="H279" s="44" t="s">
        <v>1136</v>
      </c>
    </row>
    <row r="280" spans="1:8" x14ac:dyDescent="0.25">
      <c r="A280" s="84" t="s">
        <v>1602</v>
      </c>
      <c r="B280" s="84" t="s">
        <v>1603</v>
      </c>
      <c r="C280" s="87">
        <v>3720</v>
      </c>
      <c r="D280" t="str">
        <f>VLOOKUP(A280,$F:$H,3,0)</f>
        <v>CITYBLANCO</v>
      </c>
      <c r="F280" s="43" t="s">
        <v>1073</v>
      </c>
      <c r="G280" s="43" t="s">
        <v>714</v>
      </c>
      <c r="H280" s="43" t="s">
        <v>1136</v>
      </c>
    </row>
    <row r="281" spans="1:8" x14ac:dyDescent="0.25">
      <c r="A281" s="84" t="s">
        <v>1073</v>
      </c>
      <c r="B281" s="84" t="s">
        <v>714</v>
      </c>
      <c r="C281" s="87">
        <v>3480</v>
      </c>
      <c r="D281" t="str">
        <f>VLOOKUP(A281,$F:$H,3,0)</f>
        <v>CITYBLANCO</v>
      </c>
      <c r="F281" s="43" t="s">
        <v>811</v>
      </c>
      <c r="G281" s="43" t="s">
        <v>696</v>
      </c>
      <c r="H281" s="43" t="s">
        <v>1136</v>
      </c>
    </row>
    <row r="282" spans="1:8" x14ac:dyDescent="0.25">
      <c r="A282" s="84" t="s">
        <v>811</v>
      </c>
      <c r="B282" s="84" t="s">
        <v>696</v>
      </c>
      <c r="C282" s="87">
        <v>8580</v>
      </c>
      <c r="D282" t="str">
        <f>VLOOKUP(A282,$F:$H,3,0)</f>
        <v>CITYBLANCO</v>
      </c>
      <c r="F282" s="43" t="s">
        <v>528</v>
      </c>
      <c r="G282" s="43" t="s">
        <v>529</v>
      </c>
      <c r="H282" s="43" t="s">
        <v>1136</v>
      </c>
    </row>
    <row r="283" spans="1:8" x14ac:dyDescent="0.25">
      <c r="A283" s="84" t="s">
        <v>528</v>
      </c>
      <c r="B283" s="84" t="s">
        <v>529</v>
      </c>
      <c r="C283" s="87">
        <v>8120</v>
      </c>
      <c r="D283" t="str">
        <f>VLOOKUP(A283,$F:$H,3,0)</f>
        <v>CITYBLANCO</v>
      </c>
      <c r="F283" s="43" t="s">
        <v>1078</v>
      </c>
      <c r="G283" s="43" t="s">
        <v>549</v>
      </c>
      <c r="H283" s="43" t="s">
        <v>1136</v>
      </c>
    </row>
    <row r="284" spans="1:8" x14ac:dyDescent="0.25">
      <c r="A284" s="84" t="s">
        <v>1078</v>
      </c>
      <c r="B284" s="84" t="s">
        <v>549</v>
      </c>
      <c r="C284" s="87">
        <v>20700</v>
      </c>
      <c r="D284" t="str">
        <f>VLOOKUP(A284,$F:$H,3,0)</f>
        <v>CITYBLANCO</v>
      </c>
      <c r="F284" t="s">
        <v>1372</v>
      </c>
      <c r="G284" t="s">
        <v>1373</v>
      </c>
      <c r="H284" s="44" t="s">
        <v>1136</v>
      </c>
    </row>
    <row r="285" spans="1:8" x14ac:dyDescent="0.25">
      <c r="A285" s="84" t="s">
        <v>1372</v>
      </c>
      <c r="B285" s="84" t="s">
        <v>1373</v>
      </c>
      <c r="C285" s="87">
        <v>6900</v>
      </c>
      <c r="D285" t="str">
        <f>VLOOKUP(A285,$F:$H,3,0)</f>
        <v>CITYBLANCO</v>
      </c>
      <c r="F285" t="s">
        <v>1374</v>
      </c>
      <c r="G285" t="s">
        <v>1375</v>
      </c>
      <c r="H285" s="44" t="s">
        <v>1136</v>
      </c>
    </row>
    <row r="286" spans="1:8" x14ac:dyDescent="0.25">
      <c r="A286" s="84" t="s">
        <v>1374</v>
      </c>
      <c r="B286" s="84" t="s">
        <v>1375</v>
      </c>
      <c r="C286" s="87">
        <v>4977</v>
      </c>
      <c r="D286" t="str">
        <f>VLOOKUP(A286,$F:$H,3,0)</f>
        <v>CITYBLANCO</v>
      </c>
      <c r="F286" t="s">
        <v>1679</v>
      </c>
      <c r="G286" t="s">
        <v>1680</v>
      </c>
      <c r="H286" s="44" t="s">
        <v>1136</v>
      </c>
    </row>
    <row r="287" spans="1:8" x14ac:dyDescent="0.25">
      <c r="A287" s="84" t="s">
        <v>1679</v>
      </c>
      <c r="B287" s="84" t="s">
        <v>1680</v>
      </c>
      <c r="C287" s="87">
        <v>9720</v>
      </c>
      <c r="D287" t="str">
        <f>VLOOKUP(A287,$F:$H,3,0)</f>
        <v>CITYBLANCO</v>
      </c>
      <c r="F287" t="s">
        <v>1225</v>
      </c>
      <c r="G287" t="s">
        <v>1226</v>
      </c>
      <c r="H287" s="44" t="s">
        <v>1136</v>
      </c>
    </row>
    <row r="288" spans="1:8" x14ac:dyDescent="0.25">
      <c r="A288" s="84" t="s">
        <v>1225</v>
      </c>
      <c r="B288" s="84" t="s">
        <v>1226</v>
      </c>
      <c r="C288" s="87">
        <v>7560</v>
      </c>
      <c r="D288" t="str">
        <f>VLOOKUP(A288,$F:$H,3,0)</f>
        <v>CITYBLANCO</v>
      </c>
      <c r="F288" s="43" t="s">
        <v>667</v>
      </c>
      <c r="G288" s="43" t="s">
        <v>668</v>
      </c>
      <c r="H288" s="43" t="s">
        <v>1136</v>
      </c>
    </row>
    <row r="289" spans="1:8" x14ac:dyDescent="0.25">
      <c r="A289" s="84" t="s">
        <v>667</v>
      </c>
      <c r="B289" s="84" t="s">
        <v>668</v>
      </c>
      <c r="C289" s="87">
        <v>7420</v>
      </c>
      <c r="D289" t="str">
        <f>VLOOKUP(A289,$F:$H,3,0)</f>
        <v>CITYBLANCO</v>
      </c>
      <c r="F289" s="43" t="s">
        <v>1123</v>
      </c>
      <c r="G289" s="43" t="s">
        <v>669</v>
      </c>
      <c r="H289" s="43" t="s">
        <v>1136</v>
      </c>
    </row>
    <row r="290" spans="1:8" x14ac:dyDescent="0.25">
      <c r="A290" s="84" t="s">
        <v>1123</v>
      </c>
      <c r="B290" s="84" t="s">
        <v>669</v>
      </c>
      <c r="C290" s="87">
        <v>7560</v>
      </c>
      <c r="D290" t="str">
        <f>VLOOKUP(A290,$F:$H,3,0)</f>
        <v>CITYBLANCO</v>
      </c>
      <c r="F290" s="47" t="s">
        <v>1220</v>
      </c>
      <c r="G290" s="44" t="s">
        <v>1217</v>
      </c>
      <c r="H290" s="44" t="s">
        <v>1136</v>
      </c>
    </row>
    <row r="291" spans="1:8" x14ac:dyDescent="0.25">
      <c r="A291" s="84" t="s">
        <v>1220</v>
      </c>
      <c r="B291" s="84" t="s">
        <v>1217</v>
      </c>
      <c r="C291" s="87">
        <v>7010</v>
      </c>
      <c r="D291" t="str">
        <f>VLOOKUP(A291,$F:$H,3,0)</f>
        <v>CITYBLANCO</v>
      </c>
      <c r="F291" t="s">
        <v>1288</v>
      </c>
      <c r="G291" t="s">
        <v>1302</v>
      </c>
      <c r="H291" s="44" t="s">
        <v>1136</v>
      </c>
    </row>
    <row r="292" spans="1:8" x14ac:dyDescent="0.25">
      <c r="A292" s="84" t="s">
        <v>1288</v>
      </c>
      <c r="B292" s="84" t="s">
        <v>1302</v>
      </c>
      <c r="C292" s="87">
        <v>17250</v>
      </c>
      <c r="D292" t="str">
        <f>VLOOKUP(A292,$F:$H,3,0)</f>
        <v>CITYBLANCO</v>
      </c>
      <c r="F292" t="s">
        <v>1379</v>
      </c>
      <c r="G292" t="s">
        <v>1380</v>
      </c>
      <c r="H292" s="43" t="s">
        <v>1136</v>
      </c>
    </row>
    <row r="293" spans="1:8" x14ac:dyDescent="0.25">
      <c r="A293" s="84" t="s">
        <v>1379</v>
      </c>
      <c r="B293" s="84" t="s">
        <v>1380</v>
      </c>
      <c r="C293" s="87">
        <v>9830</v>
      </c>
      <c r="D293" t="str">
        <f>VLOOKUP(A293,$F:$H,3,0)</f>
        <v>CITYBLANCO</v>
      </c>
      <c r="F293" t="s">
        <v>1397</v>
      </c>
      <c r="G293" t="s">
        <v>1398</v>
      </c>
      <c r="H293" s="44" t="s">
        <v>1136</v>
      </c>
    </row>
    <row r="294" spans="1:8" x14ac:dyDescent="0.25">
      <c r="A294" s="84" t="s">
        <v>1397</v>
      </c>
      <c r="B294" s="84" t="s">
        <v>1399</v>
      </c>
      <c r="C294" s="87">
        <v>8217</v>
      </c>
      <c r="D294" t="str">
        <f>VLOOKUP(A294,$F:$H,3,0)</f>
        <v>CITYBLANCO</v>
      </c>
      <c r="F294" s="43" t="s">
        <v>1124</v>
      </c>
      <c r="G294" s="43" t="s">
        <v>678</v>
      </c>
      <c r="H294" s="43" t="s">
        <v>1136</v>
      </c>
    </row>
    <row r="295" spans="1:8" x14ac:dyDescent="0.25">
      <c r="A295" s="84" t="s">
        <v>938</v>
      </c>
      <c r="B295" s="84" t="s">
        <v>1586</v>
      </c>
      <c r="C295" s="87">
        <v>35590</v>
      </c>
      <c r="D295" t="str">
        <f>VLOOKUP(A295,$F:$H,3,0)</f>
        <v>COOP. DE TRABAJO ALCOYANA</v>
      </c>
      <c r="F295" t="s">
        <v>1326</v>
      </c>
      <c r="G295" t="s">
        <v>1327</v>
      </c>
      <c r="H295" s="43" t="s">
        <v>1136</v>
      </c>
    </row>
    <row r="296" spans="1:8" x14ac:dyDescent="0.25">
      <c r="A296" s="84" t="s">
        <v>939</v>
      </c>
      <c r="B296" s="84" t="s">
        <v>737</v>
      </c>
      <c r="C296" s="87">
        <v>43900</v>
      </c>
      <c r="D296" t="str">
        <f>VLOOKUP(A296,$F:$H,3,0)</f>
        <v>COOP. DE TRABAJO ALCOYANA</v>
      </c>
      <c r="F296" s="43" t="s">
        <v>938</v>
      </c>
      <c r="G296" s="43" t="s">
        <v>738</v>
      </c>
      <c r="H296" s="43" t="s">
        <v>1137</v>
      </c>
    </row>
    <row r="297" spans="1:8" x14ac:dyDescent="0.25">
      <c r="A297" s="84" t="s">
        <v>1585</v>
      </c>
      <c r="B297" s="84" t="s">
        <v>1587</v>
      </c>
      <c r="C297" s="87">
        <v>35590</v>
      </c>
      <c r="D297" t="str">
        <f>VLOOKUP(A297,$F:$H,3,0)</f>
        <v>COOP. DE TRABAJO ALCOYANA</v>
      </c>
      <c r="F297" s="43" t="s">
        <v>939</v>
      </c>
      <c r="G297" s="43" t="s">
        <v>737</v>
      </c>
      <c r="H297" s="43" t="s">
        <v>1137</v>
      </c>
    </row>
    <row r="298" spans="1:8" x14ac:dyDescent="0.25">
      <c r="A298" s="84" t="s">
        <v>1500</v>
      </c>
      <c r="B298" s="84" t="s">
        <v>1588</v>
      </c>
      <c r="C298" s="87">
        <v>43900</v>
      </c>
      <c r="D298" t="str">
        <f>VLOOKUP(A298,$F:$H,3,0)</f>
        <v>COOP. DE TRABAJO ALCOYANA</v>
      </c>
      <c r="F298" t="s">
        <v>1585</v>
      </c>
      <c r="G298" t="s">
        <v>1587</v>
      </c>
      <c r="H298" s="44" t="s">
        <v>1137</v>
      </c>
    </row>
    <row r="299" spans="1:8" x14ac:dyDescent="0.25">
      <c r="A299" s="84" t="s">
        <v>1502</v>
      </c>
      <c r="B299" s="84" t="s">
        <v>1503</v>
      </c>
      <c r="C299" s="87">
        <v>49619.99</v>
      </c>
      <c r="D299" t="str">
        <f>VLOOKUP(A299,$F:$H,3,0)</f>
        <v>COOP. DE TRABAJO ALCOYANA</v>
      </c>
      <c r="F299" t="s">
        <v>1500</v>
      </c>
      <c r="G299" t="s">
        <v>1501</v>
      </c>
      <c r="H299" s="44" t="s">
        <v>1137</v>
      </c>
    </row>
    <row r="300" spans="1:8" x14ac:dyDescent="0.25">
      <c r="A300" s="84" t="s">
        <v>1700</v>
      </c>
      <c r="B300" s="84" t="s">
        <v>1701</v>
      </c>
      <c r="C300" s="87">
        <v>4140</v>
      </c>
      <c r="D300" t="str">
        <f>VLOOKUP(A300,$F:$H,3,0)</f>
        <v>CORTIPRONT</v>
      </c>
      <c r="F300" t="s">
        <v>1502</v>
      </c>
      <c r="G300" t="s">
        <v>1503</v>
      </c>
      <c r="H300" s="44" t="s">
        <v>1137</v>
      </c>
    </row>
    <row r="301" spans="1:8" x14ac:dyDescent="0.25">
      <c r="A301" s="84" t="s">
        <v>60</v>
      </c>
      <c r="B301" s="84" t="s">
        <v>61</v>
      </c>
      <c r="C301" s="87">
        <v>4100</v>
      </c>
      <c r="D301" t="str">
        <f>VLOOKUP(A301,$F:$H,3,0)</f>
        <v>COTEMINAS ARGENTINA S.A</v>
      </c>
      <c r="F301" t="s">
        <v>1700</v>
      </c>
      <c r="G301" t="s">
        <v>1701</v>
      </c>
      <c r="H301" s="44" t="s">
        <v>1702</v>
      </c>
    </row>
    <row r="302" spans="1:8" x14ac:dyDescent="0.25">
      <c r="A302" s="84" t="s">
        <v>1591</v>
      </c>
      <c r="B302" s="84" t="s">
        <v>1592</v>
      </c>
      <c r="C302" s="87">
        <v>7100</v>
      </c>
      <c r="D302" t="str">
        <f>VLOOKUP(A302,$F:$H,3,0)</f>
        <v>COTEMINAS ARGENTINA S.A</v>
      </c>
      <c r="F302" s="43" t="s">
        <v>60</v>
      </c>
      <c r="G302" s="43" t="s">
        <v>61</v>
      </c>
      <c r="H302" s="43" t="s">
        <v>1138</v>
      </c>
    </row>
    <row r="303" spans="1:8" x14ac:dyDescent="0.25">
      <c r="A303" s="84" t="s">
        <v>72</v>
      </c>
      <c r="B303" s="84" t="s">
        <v>73</v>
      </c>
      <c r="C303" s="87">
        <v>15800</v>
      </c>
      <c r="D303" t="str">
        <f>VLOOKUP(A303,$F:$H,3,0)</f>
        <v>COTEMINAS ARGENTINA S.A</v>
      </c>
      <c r="F303" t="s">
        <v>1591</v>
      </c>
      <c r="G303" t="s">
        <v>1592</v>
      </c>
      <c r="H303" s="44" t="s">
        <v>1138</v>
      </c>
    </row>
    <row r="304" spans="1:8" x14ac:dyDescent="0.25">
      <c r="A304" s="84" t="s">
        <v>1600</v>
      </c>
      <c r="B304" s="84" t="s">
        <v>1601</v>
      </c>
      <c r="C304" s="87">
        <v>11900</v>
      </c>
      <c r="D304" t="str">
        <f>VLOOKUP(A304,$F:$H,3,0)</f>
        <v>COTEMINAS ARGENTINA S.A</v>
      </c>
      <c r="F304" s="43" t="s">
        <v>72</v>
      </c>
      <c r="G304" s="43" t="s">
        <v>73</v>
      </c>
      <c r="H304" s="43" t="s">
        <v>1138</v>
      </c>
    </row>
    <row r="305" spans="1:8" x14ac:dyDescent="0.25">
      <c r="A305" s="84" t="s">
        <v>85</v>
      </c>
      <c r="B305" s="84" t="s">
        <v>86</v>
      </c>
      <c r="C305" s="87">
        <v>30700</v>
      </c>
      <c r="D305" t="str">
        <f>VLOOKUP(A305,$F:$H,3,0)</f>
        <v>COTEMINAS ARGENTINA S.A</v>
      </c>
      <c r="F305" t="s">
        <v>1600</v>
      </c>
      <c r="G305" t="s">
        <v>1601</v>
      </c>
      <c r="H305" s="43" t="s">
        <v>1138</v>
      </c>
    </row>
    <row r="306" spans="1:8" x14ac:dyDescent="0.25">
      <c r="A306" s="84" t="s">
        <v>860</v>
      </c>
      <c r="B306" s="84" t="s">
        <v>87</v>
      </c>
      <c r="C306" s="87">
        <v>29500.01</v>
      </c>
      <c r="D306" t="str">
        <f>VLOOKUP(A306,$F:$H,3,0)</f>
        <v>COTEMINAS ARGENTINA S.A</v>
      </c>
      <c r="F306" s="43" t="s">
        <v>85</v>
      </c>
      <c r="G306" s="43" t="s">
        <v>86</v>
      </c>
      <c r="H306" s="43" t="s">
        <v>1138</v>
      </c>
    </row>
    <row r="307" spans="1:8" x14ac:dyDescent="0.25">
      <c r="A307" s="84" t="s">
        <v>88</v>
      </c>
      <c r="B307" s="84" t="s">
        <v>89</v>
      </c>
      <c r="C307" s="87">
        <v>30700</v>
      </c>
      <c r="D307" t="str">
        <f>VLOOKUP(A307,$F:$H,3,0)</f>
        <v>COTEMINAS ARGENTINA S.A</v>
      </c>
      <c r="F307" s="43" t="s">
        <v>860</v>
      </c>
      <c r="G307" s="43" t="s">
        <v>87</v>
      </c>
      <c r="H307" s="43" t="s">
        <v>1138</v>
      </c>
    </row>
    <row r="308" spans="1:8" x14ac:dyDescent="0.25">
      <c r="A308" s="84" t="s">
        <v>311</v>
      </c>
      <c r="B308" s="84" t="s">
        <v>312</v>
      </c>
      <c r="C308" s="87">
        <v>7613.99</v>
      </c>
      <c r="D308" t="str">
        <f>VLOOKUP(A308,$F:$H,3,0)</f>
        <v>COTEMINAS ARGENTINA S.A</v>
      </c>
      <c r="F308" s="43" t="s">
        <v>88</v>
      </c>
      <c r="G308" s="43" t="s">
        <v>89</v>
      </c>
      <c r="H308" s="43" t="s">
        <v>1138</v>
      </c>
    </row>
    <row r="309" spans="1:8" x14ac:dyDescent="0.25">
      <c r="A309" s="84" t="s">
        <v>1304</v>
      </c>
      <c r="B309" s="84" t="s">
        <v>1305</v>
      </c>
      <c r="C309" s="87">
        <v>11500</v>
      </c>
      <c r="D309" t="str">
        <f>VLOOKUP(A309,$F:$H,3,0)</f>
        <v>COTEMINAS ARGENTINA S.A</v>
      </c>
      <c r="F309" s="43" t="s">
        <v>311</v>
      </c>
      <c r="G309" s="43" t="s">
        <v>312</v>
      </c>
      <c r="H309" s="43" t="s">
        <v>1138</v>
      </c>
    </row>
    <row r="310" spans="1:8" x14ac:dyDescent="0.25">
      <c r="A310" s="84" t="s">
        <v>1306</v>
      </c>
      <c r="B310" s="84" t="s">
        <v>1307</v>
      </c>
      <c r="C310" s="87">
        <v>14800.01</v>
      </c>
      <c r="D310" t="str">
        <f>VLOOKUP(A310,$F:$H,3,0)</f>
        <v>COTEMINAS ARGENTINA S.A</v>
      </c>
      <c r="F310" t="s">
        <v>1304</v>
      </c>
      <c r="G310" t="s">
        <v>1305</v>
      </c>
      <c r="H310" s="43" t="s">
        <v>1138</v>
      </c>
    </row>
    <row r="311" spans="1:8" x14ac:dyDescent="0.25">
      <c r="A311" s="84" t="s">
        <v>1440</v>
      </c>
      <c r="B311" s="84" t="s">
        <v>1441</v>
      </c>
      <c r="C311" s="87">
        <v>18430</v>
      </c>
      <c r="D311" t="str">
        <f>VLOOKUP(A311,$F:$H,3,0)</f>
        <v>COTEMINAS ARGENTINA S.A</v>
      </c>
      <c r="F311" t="s">
        <v>1306</v>
      </c>
      <c r="G311" t="s">
        <v>1307</v>
      </c>
      <c r="H311" s="44" t="s">
        <v>1138</v>
      </c>
    </row>
    <row r="312" spans="1:8" x14ac:dyDescent="0.25">
      <c r="A312" s="84" t="s">
        <v>485</v>
      </c>
      <c r="B312" s="84" t="s">
        <v>486</v>
      </c>
      <c r="C312" s="87">
        <v>11115</v>
      </c>
      <c r="D312" t="str">
        <f>VLOOKUP(A312,$F:$H,3,0)</f>
        <v>COTEMINAS ARGENTINA S.A</v>
      </c>
      <c r="F312" t="s">
        <v>1440</v>
      </c>
      <c r="G312" t="s">
        <v>1441</v>
      </c>
      <c r="H312" s="44" t="s">
        <v>1138</v>
      </c>
    </row>
    <row r="313" spans="1:8" x14ac:dyDescent="0.25">
      <c r="A313" s="84" t="s">
        <v>487</v>
      </c>
      <c r="B313" s="84" t="s">
        <v>488</v>
      </c>
      <c r="C313" s="87">
        <v>12510</v>
      </c>
      <c r="D313" t="str">
        <f>VLOOKUP(A313,$F:$H,3,0)</f>
        <v>COTEMINAS ARGENTINA S.A</v>
      </c>
      <c r="F313" s="43" t="s">
        <v>485</v>
      </c>
      <c r="G313" s="43" t="s">
        <v>486</v>
      </c>
      <c r="H313" s="43" t="s">
        <v>1138</v>
      </c>
    </row>
    <row r="314" spans="1:8" x14ac:dyDescent="0.25">
      <c r="A314" s="84" t="s">
        <v>1362</v>
      </c>
      <c r="B314" s="84" t="s">
        <v>1363</v>
      </c>
      <c r="C314" s="87">
        <v>7830</v>
      </c>
      <c r="D314" t="str">
        <f>VLOOKUP(A314,$F:$H,3,0)</f>
        <v>COTEMINAS ARGENTINA S.A</v>
      </c>
      <c r="F314" s="43" t="s">
        <v>487</v>
      </c>
      <c r="G314" s="43" t="s">
        <v>488</v>
      </c>
      <c r="H314" s="43" t="s">
        <v>1138</v>
      </c>
    </row>
    <row r="315" spans="1:8" x14ac:dyDescent="0.25">
      <c r="A315" s="84" t="s">
        <v>1308</v>
      </c>
      <c r="B315" s="84" t="s">
        <v>1309</v>
      </c>
      <c r="C315" s="87">
        <v>7047</v>
      </c>
      <c r="D315" t="str">
        <f>VLOOKUP(A315,$F:$H,3,0)</f>
        <v>COTEMINAS ARGENTINA S.A</v>
      </c>
      <c r="F315" t="s">
        <v>1362</v>
      </c>
      <c r="G315" t="s">
        <v>1363</v>
      </c>
      <c r="H315" s="44" t="s">
        <v>1138</v>
      </c>
    </row>
    <row r="316" spans="1:8" x14ac:dyDescent="0.25">
      <c r="A316" s="84" t="s">
        <v>1310</v>
      </c>
      <c r="B316" s="84" t="s">
        <v>1311</v>
      </c>
      <c r="C316" s="87">
        <v>7047</v>
      </c>
      <c r="D316" t="str">
        <f>VLOOKUP(A316,$F:$H,3,0)</f>
        <v>COTEMINAS ARGENTINA S.A</v>
      </c>
      <c r="F316" t="s">
        <v>1308</v>
      </c>
      <c r="G316" t="s">
        <v>1309</v>
      </c>
      <c r="H316" s="44" t="s">
        <v>1138</v>
      </c>
    </row>
    <row r="317" spans="1:8" x14ac:dyDescent="0.25">
      <c r="A317" s="84" t="s">
        <v>1530</v>
      </c>
      <c r="B317" s="84" t="s">
        <v>1531</v>
      </c>
      <c r="C317" s="87">
        <v>7830</v>
      </c>
      <c r="D317" t="str">
        <f>VLOOKUP(A317,$F:$H,3,0)</f>
        <v>COTEMINAS ARGENTINA S.A</v>
      </c>
      <c r="F317" t="s">
        <v>1310</v>
      </c>
      <c r="G317" t="s">
        <v>1311</v>
      </c>
      <c r="H317" s="43" t="s">
        <v>1138</v>
      </c>
    </row>
    <row r="318" spans="1:8" x14ac:dyDescent="0.25">
      <c r="A318" s="84" t="s">
        <v>497</v>
      </c>
      <c r="B318" s="84" t="s">
        <v>498</v>
      </c>
      <c r="C318" s="87">
        <v>9900</v>
      </c>
      <c r="D318" t="str">
        <f>VLOOKUP(A318,$F:$H,3,0)</f>
        <v>COTEMINAS ARGENTINA S.A</v>
      </c>
      <c r="F318" t="s">
        <v>1530</v>
      </c>
      <c r="G318" t="s">
        <v>1531</v>
      </c>
      <c r="H318" s="44" t="s">
        <v>1138</v>
      </c>
    </row>
    <row r="319" spans="1:8" x14ac:dyDescent="0.25">
      <c r="A319" s="84" t="s">
        <v>1312</v>
      </c>
      <c r="B319" s="84" t="s">
        <v>1313</v>
      </c>
      <c r="C319" s="87">
        <v>13590</v>
      </c>
      <c r="D319" t="str">
        <f>VLOOKUP(A319,$F:$H,3,0)</f>
        <v>COTEMINAS ARGENTINA S.A</v>
      </c>
      <c r="F319" s="43" t="s">
        <v>497</v>
      </c>
      <c r="G319" s="43" t="s">
        <v>498</v>
      </c>
      <c r="H319" s="43" t="s">
        <v>1138</v>
      </c>
    </row>
    <row r="320" spans="1:8" x14ac:dyDescent="0.25">
      <c r="A320" s="84" t="s">
        <v>1314</v>
      </c>
      <c r="B320" s="84" t="s">
        <v>1315</v>
      </c>
      <c r="C320" s="87">
        <v>9270</v>
      </c>
      <c r="D320" t="str">
        <f>VLOOKUP(A320,$F:$H,3,0)</f>
        <v>COTEMINAS ARGENTINA S.A</v>
      </c>
      <c r="F320" t="s">
        <v>1312</v>
      </c>
      <c r="G320" t="s">
        <v>1313</v>
      </c>
      <c r="H320" s="44" t="s">
        <v>1138</v>
      </c>
    </row>
    <row r="321" spans="1:8" x14ac:dyDescent="0.25">
      <c r="A321" s="84" t="s">
        <v>1316</v>
      </c>
      <c r="B321" s="84" t="s">
        <v>1317</v>
      </c>
      <c r="C321" s="87">
        <v>9270</v>
      </c>
      <c r="D321" t="str">
        <f>VLOOKUP(A321,$F:$H,3,0)</f>
        <v>COTEMINAS ARGENTINA S.A</v>
      </c>
      <c r="F321" t="s">
        <v>1314</v>
      </c>
      <c r="G321" t="s">
        <v>1315</v>
      </c>
      <c r="H321" s="44" t="s">
        <v>1138</v>
      </c>
    </row>
    <row r="322" spans="1:8" x14ac:dyDescent="0.25">
      <c r="A322" s="84" t="s">
        <v>1318</v>
      </c>
      <c r="B322" s="84" t="s">
        <v>1319</v>
      </c>
      <c r="C322" s="87">
        <v>9270</v>
      </c>
      <c r="D322" t="str">
        <f>VLOOKUP(A322,$F:$H,3,0)</f>
        <v>COTEMINAS ARGENTINA S.A</v>
      </c>
      <c r="F322" t="s">
        <v>1316</v>
      </c>
      <c r="G322" t="s">
        <v>1317</v>
      </c>
      <c r="H322" s="44" t="s">
        <v>1138</v>
      </c>
    </row>
    <row r="323" spans="1:8" x14ac:dyDescent="0.25">
      <c r="A323" s="84" t="s">
        <v>1320</v>
      </c>
      <c r="B323" s="84" t="s">
        <v>1321</v>
      </c>
      <c r="C323" s="87">
        <v>7743</v>
      </c>
      <c r="D323" t="str">
        <f>VLOOKUP(A323,$F:$H,3,0)</f>
        <v>COTEMINAS ARGENTINA S.A</v>
      </c>
      <c r="F323" t="s">
        <v>1318</v>
      </c>
      <c r="G323" t="s">
        <v>1319</v>
      </c>
      <c r="H323" s="43" t="s">
        <v>1138</v>
      </c>
    </row>
    <row r="324" spans="1:8" x14ac:dyDescent="0.25">
      <c r="A324" s="84" t="s">
        <v>1322</v>
      </c>
      <c r="B324" s="84" t="s">
        <v>1323</v>
      </c>
      <c r="C324" s="87">
        <v>7743</v>
      </c>
      <c r="D324" t="str">
        <f>VLOOKUP(A324,$F:$H,3,0)</f>
        <v>COTEMINAS ARGENTINA S.A</v>
      </c>
      <c r="F324" t="s">
        <v>1320</v>
      </c>
      <c r="G324" t="s">
        <v>1321</v>
      </c>
      <c r="H324" s="44" t="s">
        <v>1138</v>
      </c>
    </row>
    <row r="325" spans="1:8" x14ac:dyDescent="0.25">
      <c r="A325" s="84" t="s">
        <v>1324</v>
      </c>
      <c r="B325" s="84" t="s">
        <v>1325</v>
      </c>
      <c r="C325" s="87">
        <v>7743</v>
      </c>
      <c r="D325" t="str">
        <f>VLOOKUP(A325,$F:$H,3,0)</f>
        <v>COTEMINAS ARGENTINA S.A</v>
      </c>
      <c r="F325" t="s">
        <v>1322</v>
      </c>
      <c r="G325" t="s">
        <v>1323</v>
      </c>
      <c r="H325" s="43" t="s">
        <v>1138</v>
      </c>
    </row>
    <row r="326" spans="1:8" x14ac:dyDescent="0.25">
      <c r="A326" s="84" t="s">
        <v>544</v>
      </c>
      <c r="B326" s="84" t="s">
        <v>545</v>
      </c>
      <c r="C326" s="87">
        <v>6300</v>
      </c>
      <c r="D326" t="str">
        <f>VLOOKUP(A326,$F:$H,3,0)</f>
        <v>COTEMINAS ARGENTINA S.A</v>
      </c>
      <c r="F326" t="s">
        <v>1324</v>
      </c>
      <c r="G326" t="s">
        <v>1325</v>
      </c>
      <c r="H326" s="43" t="s">
        <v>1138</v>
      </c>
    </row>
    <row r="327" spans="1:8" x14ac:dyDescent="0.25">
      <c r="A327" s="84" t="s">
        <v>1079</v>
      </c>
      <c r="B327" s="84" t="s">
        <v>550</v>
      </c>
      <c r="C327" s="87">
        <v>21100</v>
      </c>
      <c r="D327" t="str">
        <f>VLOOKUP(A327,$F:$H,3,0)</f>
        <v>COTEMINAS ARGENTINA S.A</v>
      </c>
      <c r="F327" s="43" t="s">
        <v>544</v>
      </c>
      <c r="G327" s="43" t="s">
        <v>545</v>
      </c>
      <c r="H327" s="43" t="s">
        <v>1138</v>
      </c>
    </row>
    <row r="328" spans="1:8" x14ac:dyDescent="0.25">
      <c r="A328" s="84" t="s">
        <v>1820</v>
      </c>
      <c r="B328" s="84" t="s">
        <v>1821</v>
      </c>
      <c r="C328" s="87">
        <v>7100</v>
      </c>
      <c r="D328" t="str">
        <f>VLOOKUP(A328,$F:$H,3,0)</f>
        <v>COTEMINAS ARGENTINA S.A</v>
      </c>
      <c r="F328" s="43" t="s">
        <v>1079</v>
      </c>
      <c r="G328" s="43" t="s">
        <v>550</v>
      </c>
      <c r="H328" s="43" t="s">
        <v>1138</v>
      </c>
    </row>
    <row r="329" spans="1:8" x14ac:dyDescent="0.25">
      <c r="A329" s="84" t="s">
        <v>1083</v>
      </c>
      <c r="B329" s="84" t="s">
        <v>555</v>
      </c>
      <c r="C329" s="87">
        <v>27900</v>
      </c>
      <c r="D329" t="str">
        <f>VLOOKUP(A329,$F:$H,3,0)</f>
        <v>COTEMINAS ARGENTINA S.A</v>
      </c>
      <c r="F329" t="s">
        <v>1820</v>
      </c>
      <c r="G329" t="s">
        <v>1821</v>
      </c>
      <c r="H329" s="44" t="s">
        <v>1138</v>
      </c>
    </row>
    <row r="330" spans="1:8" x14ac:dyDescent="0.25">
      <c r="A330" s="84" t="s">
        <v>586</v>
      </c>
      <c r="B330" s="84" t="s">
        <v>587</v>
      </c>
      <c r="C330" s="87">
        <v>6100</v>
      </c>
      <c r="D330" t="str">
        <f>VLOOKUP(A330,$F:$H,3,0)</f>
        <v>COTEMINAS ARGENTINA S.A</v>
      </c>
      <c r="F330" s="43" t="s">
        <v>1083</v>
      </c>
      <c r="G330" s="43" t="s">
        <v>555</v>
      </c>
      <c r="H330" s="43" t="s">
        <v>1138</v>
      </c>
    </row>
    <row r="331" spans="1:8" x14ac:dyDescent="0.25">
      <c r="A331" s="84" t="s">
        <v>804</v>
      </c>
      <c r="B331" s="84" t="s">
        <v>588</v>
      </c>
      <c r="C331" s="87">
        <v>6100</v>
      </c>
      <c r="D331" t="str">
        <f>VLOOKUP(A331,$F:$H,3,0)</f>
        <v>COTEMINAS ARGENTINA S.A</v>
      </c>
      <c r="F331" s="43" t="s">
        <v>586</v>
      </c>
      <c r="G331" s="43" t="s">
        <v>587</v>
      </c>
      <c r="H331" s="43" t="s">
        <v>1138</v>
      </c>
    </row>
    <row r="332" spans="1:8" x14ac:dyDescent="0.25">
      <c r="A332" s="84" t="s">
        <v>589</v>
      </c>
      <c r="B332" s="84" t="s">
        <v>590</v>
      </c>
      <c r="C332" s="87">
        <v>3300</v>
      </c>
      <c r="D332" t="str">
        <f>VLOOKUP(A332,$F:$H,3,0)</f>
        <v>COTEMINAS ARGENTINA S.A</v>
      </c>
      <c r="F332" s="43" t="s">
        <v>804</v>
      </c>
      <c r="G332" s="43" t="s">
        <v>588</v>
      </c>
      <c r="H332" s="43" t="s">
        <v>1138</v>
      </c>
    </row>
    <row r="333" spans="1:8" x14ac:dyDescent="0.25">
      <c r="A333" s="84" t="s">
        <v>1395</v>
      </c>
      <c r="B333" s="84" t="s">
        <v>1396</v>
      </c>
      <c r="C333" s="87">
        <v>8600</v>
      </c>
      <c r="D333" t="str">
        <f>VLOOKUP(A333,$F:$H,3,0)</f>
        <v>COTEMINAS ARGENTINA S.A</v>
      </c>
      <c r="F333" s="43" t="s">
        <v>589</v>
      </c>
      <c r="G333" s="43" t="s">
        <v>590</v>
      </c>
      <c r="H333" s="43" t="s">
        <v>1138</v>
      </c>
    </row>
    <row r="334" spans="1:8" x14ac:dyDescent="0.25">
      <c r="A334" s="84" t="s">
        <v>591</v>
      </c>
      <c r="B334" s="84" t="s">
        <v>592</v>
      </c>
      <c r="C334" s="87">
        <v>3700</v>
      </c>
      <c r="D334" t="str">
        <f>VLOOKUP(A334,$F:$H,3,0)</f>
        <v>COTEMINAS ARGENTINA S.A</v>
      </c>
      <c r="F334" t="s">
        <v>1395</v>
      </c>
      <c r="G334" t="s">
        <v>1396</v>
      </c>
      <c r="H334" s="43" t="s">
        <v>1138</v>
      </c>
    </row>
    <row r="335" spans="1:8" x14ac:dyDescent="0.25">
      <c r="A335" s="84" t="s">
        <v>593</v>
      </c>
      <c r="B335" s="84" t="s">
        <v>594</v>
      </c>
      <c r="C335" s="87">
        <v>3500</v>
      </c>
      <c r="D335" t="str">
        <f>VLOOKUP(A335,$F:$H,3,0)</f>
        <v>COTEMINAS ARGENTINA S.A</v>
      </c>
      <c r="F335" s="43" t="s">
        <v>591</v>
      </c>
      <c r="G335" s="43" t="s">
        <v>592</v>
      </c>
      <c r="H335" s="43" t="s">
        <v>1138</v>
      </c>
    </row>
    <row r="336" spans="1:8" x14ac:dyDescent="0.25">
      <c r="A336" s="84" t="s">
        <v>1108</v>
      </c>
      <c r="B336" s="84" t="s">
        <v>596</v>
      </c>
      <c r="C336" s="87">
        <v>2200</v>
      </c>
      <c r="D336" t="str">
        <f>VLOOKUP(A336,$F:$H,3,0)</f>
        <v>COTEMINAS ARGENTINA S.A</v>
      </c>
      <c r="F336" s="43" t="s">
        <v>593</v>
      </c>
      <c r="G336" s="43" t="s">
        <v>594</v>
      </c>
      <c r="H336" s="43" t="s">
        <v>1138</v>
      </c>
    </row>
    <row r="337" spans="1:8" x14ac:dyDescent="0.25">
      <c r="A337" s="84" t="s">
        <v>1109</v>
      </c>
      <c r="B337" s="84" t="s">
        <v>597</v>
      </c>
      <c r="C337" s="87">
        <v>1890</v>
      </c>
      <c r="D337" t="str">
        <f>VLOOKUP(A337,$F:$H,3,0)</f>
        <v>COTEMINAS ARGENTINA S.A</v>
      </c>
      <c r="F337" s="43" t="s">
        <v>1108</v>
      </c>
      <c r="G337" s="43" t="s">
        <v>596</v>
      </c>
      <c r="H337" s="43" t="s">
        <v>1138</v>
      </c>
    </row>
    <row r="338" spans="1:8" x14ac:dyDescent="0.25">
      <c r="A338" s="84" t="s">
        <v>598</v>
      </c>
      <c r="B338" s="84" t="s">
        <v>599</v>
      </c>
      <c r="C338" s="87">
        <v>1890</v>
      </c>
      <c r="D338" t="str">
        <f>VLOOKUP(A338,$F:$H,3,0)</f>
        <v>COTEMINAS ARGENTINA S.A</v>
      </c>
      <c r="F338" s="43" t="s">
        <v>1109</v>
      </c>
      <c r="G338" s="43" t="s">
        <v>597</v>
      </c>
      <c r="H338" s="43" t="s">
        <v>1138</v>
      </c>
    </row>
    <row r="339" spans="1:8" x14ac:dyDescent="0.25">
      <c r="A339" s="84" t="s">
        <v>600</v>
      </c>
      <c r="B339" s="84" t="s">
        <v>601</v>
      </c>
      <c r="C339" s="87">
        <v>2200</v>
      </c>
      <c r="D339" t="str">
        <f>VLOOKUP(A339,$F:$H,3,0)</f>
        <v>COTEMINAS ARGENTINA S.A</v>
      </c>
      <c r="F339" s="43" t="s">
        <v>598</v>
      </c>
      <c r="G339" s="43" t="s">
        <v>599</v>
      </c>
      <c r="H339" s="43" t="s">
        <v>1138</v>
      </c>
    </row>
    <row r="340" spans="1:8" x14ac:dyDescent="0.25">
      <c r="A340" s="84" t="s">
        <v>602</v>
      </c>
      <c r="B340" s="84" t="s">
        <v>603</v>
      </c>
      <c r="C340" s="87">
        <v>3800.01</v>
      </c>
      <c r="D340" t="str">
        <f>VLOOKUP(A340,$F:$H,3,0)</f>
        <v>COTEMINAS ARGENTINA S.A</v>
      </c>
      <c r="F340" s="43" t="s">
        <v>600</v>
      </c>
      <c r="G340" s="43" t="s">
        <v>601</v>
      </c>
      <c r="H340" s="43" t="s">
        <v>1138</v>
      </c>
    </row>
    <row r="341" spans="1:8" x14ac:dyDescent="0.25">
      <c r="A341" s="84" t="s">
        <v>604</v>
      </c>
      <c r="B341" s="84" t="s">
        <v>605</v>
      </c>
      <c r="C341" s="87">
        <v>3200</v>
      </c>
      <c r="D341" t="str">
        <f>VLOOKUP(A341,$F:$H,3,0)</f>
        <v>COTEMINAS ARGENTINA S.A</v>
      </c>
      <c r="F341" s="43" t="s">
        <v>602</v>
      </c>
      <c r="G341" s="43" t="s">
        <v>603</v>
      </c>
      <c r="H341" s="43" t="s">
        <v>1138</v>
      </c>
    </row>
    <row r="342" spans="1:8" x14ac:dyDescent="0.25">
      <c r="A342" s="84" t="s">
        <v>606</v>
      </c>
      <c r="B342" s="84" t="s">
        <v>607</v>
      </c>
      <c r="C342" s="87">
        <v>3200</v>
      </c>
      <c r="D342" t="str">
        <f>VLOOKUP(A342,$F:$H,3,0)</f>
        <v>COTEMINAS ARGENTINA S.A</v>
      </c>
      <c r="F342" s="43" t="s">
        <v>604</v>
      </c>
      <c r="G342" s="43" t="s">
        <v>605</v>
      </c>
      <c r="H342" s="43" t="s">
        <v>1138</v>
      </c>
    </row>
    <row r="343" spans="1:8" x14ac:dyDescent="0.25">
      <c r="A343" s="84" t="s">
        <v>608</v>
      </c>
      <c r="B343" s="84" t="s">
        <v>609</v>
      </c>
      <c r="C343" s="87">
        <v>3200</v>
      </c>
      <c r="D343" t="str">
        <f>VLOOKUP(A343,$F:$H,3,0)</f>
        <v>COTEMINAS ARGENTINA S.A</v>
      </c>
      <c r="F343" s="43" t="s">
        <v>606</v>
      </c>
      <c r="G343" s="43" t="s">
        <v>607</v>
      </c>
      <c r="H343" s="43" t="s">
        <v>1138</v>
      </c>
    </row>
    <row r="344" spans="1:8" x14ac:dyDescent="0.25">
      <c r="A344" s="84" t="s">
        <v>610</v>
      </c>
      <c r="B344" s="84" t="s">
        <v>611</v>
      </c>
      <c r="C344" s="87">
        <v>2200</v>
      </c>
      <c r="D344" t="str">
        <f>VLOOKUP(A344,$F:$H,3,0)</f>
        <v>COTEMINAS ARGENTINA S.A</v>
      </c>
      <c r="F344" s="43" t="s">
        <v>608</v>
      </c>
      <c r="G344" s="43" t="s">
        <v>609</v>
      </c>
      <c r="H344" s="43" t="s">
        <v>1138</v>
      </c>
    </row>
    <row r="345" spans="1:8" x14ac:dyDescent="0.25">
      <c r="A345" s="84" t="s">
        <v>612</v>
      </c>
      <c r="B345" s="84" t="s">
        <v>613</v>
      </c>
      <c r="C345" s="87">
        <v>2200</v>
      </c>
      <c r="D345" t="str">
        <f>VLOOKUP(A345,$F:$H,3,0)</f>
        <v>COTEMINAS ARGENTINA S.A</v>
      </c>
      <c r="F345" s="43" t="s">
        <v>610</v>
      </c>
      <c r="G345" s="43" t="s">
        <v>611</v>
      </c>
      <c r="H345" s="43" t="s">
        <v>1138</v>
      </c>
    </row>
    <row r="346" spans="1:8" x14ac:dyDescent="0.25">
      <c r="A346" s="84" t="s">
        <v>614</v>
      </c>
      <c r="B346" s="84" t="s">
        <v>615</v>
      </c>
      <c r="C346" s="87">
        <v>2200</v>
      </c>
      <c r="D346" t="str">
        <f>VLOOKUP(A346,$F:$H,3,0)</f>
        <v>COTEMINAS ARGENTINA S.A</v>
      </c>
      <c r="F346" s="43" t="s">
        <v>612</v>
      </c>
      <c r="G346" s="43" t="s">
        <v>613</v>
      </c>
      <c r="H346" s="43" t="s">
        <v>1138</v>
      </c>
    </row>
    <row r="347" spans="1:8" x14ac:dyDescent="0.25">
      <c r="A347" s="84" t="s">
        <v>617</v>
      </c>
      <c r="B347" s="84" t="s">
        <v>618</v>
      </c>
      <c r="C347" s="87">
        <v>1700</v>
      </c>
      <c r="D347" t="str">
        <f>VLOOKUP(A347,$F:$H,3,0)</f>
        <v>COTEMINAS ARGENTINA S.A</v>
      </c>
      <c r="F347" s="43" t="s">
        <v>614</v>
      </c>
      <c r="G347" s="43" t="s">
        <v>615</v>
      </c>
      <c r="H347" s="43" t="s">
        <v>1138</v>
      </c>
    </row>
    <row r="348" spans="1:8" x14ac:dyDescent="0.25">
      <c r="A348" s="84" t="s">
        <v>619</v>
      </c>
      <c r="B348" s="84" t="s">
        <v>620</v>
      </c>
      <c r="C348" s="87">
        <v>1500</v>
      </c>
      <c r="D348" t="str">
        <f>VLOOKUP(A348,$F:$H,3,0)</f>
        <v>COTEMINAS ARGENTINA S.A</v>
      </c>
      <c r="F348" s="43" t="s">
        <v>617</v>
      </c>
      <c r="G348" s="43" t="s">
        <v>618</v>
      </c>
      <c r="H348" s="43" t="s">
        <v>1138</v>
      </c>
    </row>
    <row r="349" spans="1:8" x14ac:dyDescent="0.25">
      <c r="A349" s="84" t="s">
        <v>626</v>
      </c>
      <c r="B349" s="84" t="s">
        <v>627</v>
      </c>
      <c r="C349" s="87">
        <v>14200</v>
      </c>
      <c r="D349" t="str">
        <f>VLOOKUP(A349,$F:$H,3,0)</f>
        <v>COTEMINAS ARGENTINA S.A</v>
      </c>
      <c r="F349" s="43" t="s">
        <v>619</v>
      </c>
      <c r="G349" s="43" t="s">
        <v>620</v>
      </c>
      <c r="H349" s="43" t="s">
        <v>1138</v>
      </c>
    </row>
    <row r="350" spans="1:8" x14ac:dyDescent="0.25">
      <c r="A350" s="84" t="s">
        <v>628</v>
      </c>
      <c r="B350" s="84" t="s">
        <v>629</v>
      </c>
      <c r="C350" s="87">
        <v>7400</v>
      </c>
      <c r="D350" t="str">
        <f>VLOOKUP(A350,$F:$H,3,0)</f>
        <v>COTEMINAS ARGENTINA S.A</v>
      </c>
      <c r="F350" s="43" t="s">
        <v>626</v>
      </c>
      <c r="G350" s="43" t="s">
        <v>627</v>
      </c>
      <c r="H350" s="43" t="s">
        <v>1138</v>
      </c>
    </row>
    <row r="351" spans="1:8" x14ac:dyDescent="0.25">
      <c r="A351" s="84" t="s">
        <v>630</v>
      </c>
      <c r="B351" s="84" t="s">
        <v>631</v>
      </c>
      <c r="C351" s="87">
        <v>10100</v>
      </c>
      <c r="D351" t="str">
        <f>VLOOKUP(A351,$F:$H,3,0)</f>
        <v>COTEMINAS ARGENTINA S.A</v>
      </c>
      <c r="F351" s="43" t="s">
        <v>628</v>
      </c>
      <c r="G351" s="43" t="s">
        <v>629</v>
      </c>
      <c r="H351" s="43" t="s">
        <v>1138</v>
      </c>
    </row>
    <row r="352" spans="1:8" x14ac:dyDescent="0.25">
      <c r="A352" s="84" t="s">
        <v>1620</v>
      </c>
      <c r="B352" s="84" t="s">
        <v>1621</v>
      </c>
      <c r="C352" s="87">
        <v>10899.99</v>
      </c>
      <c r="D352" t="str">
        <f>VLOOKUP(A352,$F:$H,3,0)</f>
        <v>COTEMINAS ARGENTINA S.A</v>
      </c>
      <c r="F352" s="43" t="s">
        <v>630</v>
      </c>
      <c r="G352" s="43" t="s">
        <v>631</v>
      </c>
      <c r="H352" s="43" t="s">
        <v>1138</v>
      </c>
    </row>
    <row r="353" spans="1:8" x14ac:dyDescent="0.25">
      <c r="A353" s="84" t="s">
        <v>632</v>
      </c>
      <c r="B353" s="84" t="s">
        <v>633</v>
      </c>
      <c r="C353" s="87">
        <v>9090</v>
      </c>
      <c r="D353" t="str">
        <f>VLOOKUP(A353,$F:$H,3,0)</f>
        <v>COTEMINAS ARGENTINA S.A</v>
      </c>
      <c r="F353" t="s">
        <v>1620</v>
      </c>
      <c r="G353" t="s">
        <v>1621</v>
      </c>
      <c r="H353" s="43" t="s">
        <v>1138</v>
      </c>
    </row>
    <row r="354" spans="1:8" x14ac:dyDescent="0.25">
      <c r="A354" s="84" t="s">
        <v>1113</v>
      </c>
      <c r="B354" s="84" t="s">
        <v>637</v>
      </c>
      <c r="C354" s="87">
        <v>5900</v>
      </c>
      <c r="D354" t="str">
        <f>VLOOKUP(A354,$F:$H,3,0)</f>
        <v>COTEMINAS ARGENTINA S.A</v>
      </c>
      <c r="F354" s="43" t="s">
        <v>632</v>
      </c>
      <c r="G354" s="43" t="s">
        <v>633</v>
      </c>
      <c r="H354" s="43" t="s">
        <v>1138</v>
      </c>
    </row>
    <row r="355" spans="1:8" x14ac:dyDescent="0.25">
      <c r="A355" s="84" t="s">
        <v>1114</v>
      </c>
      <c r="B355" s="84" t="s">
        <v>638</v>
      </c>
      <c r="C355" s="87">
        <v>5400</v>
      </c>
      <c r="D355" t="str">
        <f>VLOOKUP(A355,$F:$H,3,0)</f>
        <v>COTEMINAS ARGENTINA S.A</v>
      </c>
      <c r="F355" s="43" t="s">
        <v>1113</v>
      </c>
      <c r="G355" s="43" t="s">
        <v>637</v>
      </c>
      <c r="H355" s="43" t="s">
        <v>1138</v>
      </c>
    </row>
    <row r="356" spans="1:8" x14ac:dyDescent="0.25">
      <c r="A356" s="84" t="s">
        <v>1115</v>
      </c>
      <c r="B356" s="84" t="s">
        <v>736</v>
      </c>
      <c r="C356" s="87">
        <v>6570</v>
      </c>
      <c r="D356" t="str">
        <f>VLOOKUP(A356,$F:$H,3,0)</f>
        <v>COTEMINAS ARGENTINA S.A</v>
      </c>
      <c r="F356" s="43" t="s">
        <v>1114</v>
      </c>
      <c r="G356" s="43" t="s">
        <v>638</v>
      </c>
      <c r="H356" s="43" t="s">
        <v>1138</v>
      </c>
    </row>
    <row r="357" spans="1:8" x14ac:dyDescent="0.25">
      <c r="A357" s="84" t="s">
        <v>639</v>
      </c>
      <c r="B357" s="84" t="s">
        <v>640</v>
      </c>
      <c r="C357" s="87">
        <v>5400</v>
      </c>
      <c r="D357" t="str">
        <f>VLOOKUP(A357,$F:$H,3,0)</f>
        <v>COTEMINAS ARGENTINA S.A</v>
      </c>
      <c r="F357" s="43" t="s">
        <v>1115</v>
      </c>
      <c r="G357" s="43" t="s">
        <v>736</v>
      </c>
      <c r="H357" s="43" t="s">
        <v>1138</v>
      </c>
    </row>
    <row r="358" spans="1:8" x14ac:dyDescent="0.25">
      <c r="A358" s="84" t="s">
        <v>641</v>
      </c>
      <c r="B358" s="84" t="s">
        <v>642</v>
      </c>
      <c r="C358" s="87">
        <v>5900</v>
      </c>
      <c r="D358" t="str">
        <f>VLOOKUP(A358,$F:$H,3,0)</f>
        <v>COTEMINAS ARGENTINA S.A</v>
      </c>
      <c r="F358" s="43" t="s">
        <v>639</v>
      </c>
      <c r="G358" s="43" t="s">
        <v>640</v>
      </c>
      <c r="H358" s="43" t="s">
        <v>1138</v>
      </c>
    </row>
    <row r="359" spans="1:8" x14ac:dyDescent="0.25">
      <c r="A359" s="84" t="s">
        <v>648</v>
      </c>
      <c r="B359" s="84" t="s">
        <v>649</v>
      </c>
      <c r="C359" s="87">
        <v>10300</v>
      </c>
      <c r="D359" t="str">
        <f>VLOOKUP(A359,$F:$H,3,0)</f>
        <v>COTEMINAS ARGENTINA S.A</v>
      </c>
      <c r="F359" s="43" t="s">
        <v>641</v>
      </c>
      <c r="G359" s="43" t="s">
        <v>642</v>
      </c>
      <c r="H359" s="43" t="s">
        <v>1138</v>
      </c>
    </row>
    <row r="360" spans="1:8" x14ac:dyDescent="0.25">
      <c r="A360" s="84" t="s">
        <v>1119</v>
      </c>
      <c r="B360" s="84" t="s">
        <v>650</v>
      </c>
      <c r="C360" s="87">
        <v>12700</v>
      </c>
      <c r="D360" t="str">
        <f>VLOOKUP(A360,$F:$H,3,0)</f>
        <v>COTEMINAS ARGENTINA S.A</v>
      </c>
      <c r="F360" s="43" t="s">
        <v>648</v>
      </c>
      <c r="G360" s="43" t="s">
        <v>649</v>
      </c>
      <c r="H360" s="43" t="s">
        <v>1138</v>
      </c>
    </row>
    <row r="361" spans="1:8" x14ac:dyDescent="0.25">
      <c r="A361" s="84" t="s">
        <v>651</v>
      </c>
      <c r="B361" s="84" t="s">
        <v>652</v>
      </c>
      <c r="C361" s="87">
        <v>6400</v>
      </c>
      <c r="D361" t="str">
        <f>VLOOKUP(A361,$F:$H,3,0)</f>
        <v>COTEMINAS ARGENTINA S.A</v>
      </c>
      <c r="F361" s="43" t="s">
        <v>1119</v>
      </c>
      <c r="G361" s="43" t="s">
        <v>650</v>
      </c>
      <c r="H361" s="43" t="s">
        <v>1138</v>
      </c>
    </row>
    <row r="362" spans="1:8" x14ac:dyDescent="0.25">
      <c r="A362" s="84" t="s">
        <v>653</v>
      </c>
      <c r="B362" s="84" t="s">
        <v>654</v>
      </c>
      <c r="C362" s="87">
        <v>6400</v>
      </c>
      <c r="D362" t="str">
        <f>VLOOKUP(A362,$F:$H,3,0)</f>
        <v>COTEMINAS ARGENTINA S.A</v>
      </c>
      <c r="F362" s="43" t="s">
        <v>651</v>
      </c>
      <c r="G362" s="43" t="s">
        <v>652</v>
      </c>
      <c r="H362" s="43" t="s">
        <v>1138</v>
      </c>
    </row>
    <row r="363" spans="1:8" x14ac:dyDescent="0.25">
      <c r="A363" s="84" t="s">
        <v>655</v>
      </c>
      <c r="B363" s="84" t="s">
        <v>656</v>
      </c>
      <c r="C363" s="87">
        <v>6400</v>
      </c>
      <c r="D363" t="str">
        <f>VLOOKUP(A363,$F:$H,3,0)</f>
        <v>COTEMINAS ARGENTINA S.A</v>
      </c>
      <c r="F363" s="43" t="s">
        <v>653</v>
      </c>
      <c r="G363" s="43" t="s">
        <v>654</v>
      </c>
      <c r="H363" s="43" t="s">
        <v>1138</v>
      </c>
    </row>
    <row r="364" spans="1:8" x14ac:dyDescent="0.25">
      <c r="A364" s="84" t="s">
        <v>1120</v>
      </c>
      <c r="B364" s="84" t="s">
        <v>657</v>
      </c>
      <c r="C364" s="87">
        <v>7200</v>
      </c>
      <c r="D364" t="str">
        <f>VLOOKUP(A364,$F:$H,3,0)</f>
        <v>COTEMINAS ARGENTINA S.A</v>
      </c>
      <c r="F364" s="43" t="s">
        <v>655</v>
      </c>
      <c r="G364" s="43" t="s">
        <v>656</v>
      </c>
      <c r="H364" s="43" t="s">
        <v>1138</v>
      </c>
    </row>
    <row r="365" spans="1:8" x14ac:dyDescent="0.25">
      <c r="A365" s="84" t="s">
        <v>665</v>
      </c>
      <c r="B365" s="84" t="s">
        <v>666</v>
      </c>
      <c r="C365" s="87">
        <v>11000</v>
      </c>
      <c r="D365" t="str">
        <f>VLOOKUP(A365,$F:$H,3,0)</f>
        <v>COTEMINAS ARGENTINA S.A</v>
      </c>
      <c r="F365" s="43" t="s">
        <v>1120</v>
      </c>
      <c r="G365" s="43" t="s">
        <v>657</v>
      </c>
      <c r="H365" s="43" t="s">
        <v>1138</v>
      </c>
    </row>
    <row r="366" spans="1:8" x14ac:dyDescent="0.25">
      <c r="A366" s="84" t="s">
        <v>670</v>
      </c>
      <c r="B366" s="84" t="s">
        <v>671</v>
      </c>
      <c r="C366" s="87">
        <v>6000</v>
      </c>
      <c r="D366" t="str">
        <f>VLOOKUP(A366,$F:$H,3,0)</f>
        <v>COTEMINAS ARGENTINA S.A</v>
      </c>
      <c r="F366" s="43" t="s">
        <v>665</v>
      </c>
      <c r="G366" s="43" t="s">
        <v>666</v>
      </c>
      <c r="H366" s="43" t="s">
        <v>1138</v>
      </c>
    </row>
    <row r="367" spans="1:8" x14ac:dyDescent="0.25">
      <c r="A367" s="84" t="s">
        <v>672</v>
      </c>
      <c r="B367" s="84" t="s">
        <v>673</v>
      </c>
      <c r="C367" s="87">
        <v>6000</v>
      </c>
      <c r="D367" t="str">
        <f>VLOOKUP(A367,$F:$H,3,0)</f>
        <v>COTEMINAS ARGENTINA S.A</v>
      </c>
      <c r="F367" s="43" t="s">
        <v>670</v>
      </c>
      <c r="G367" s="43" t="s">
        <v>671</v>
      </c>
      <c r="H367" s="43" t="s">
        <v>1138</v>
      </c>
    </row>
    <row r="368" spans="1:8" x14ac:dyDescent="0.25">
      <c r="A368" s="84" t="s">
        <v>674</v>
      </c>
      <c r="B368" s="84" t="s">
        <v>675</v>
      </c>
      <c r="C368" s="87">
        <v>6000</v>
      </c>
      <c r="D368" t="str">
        <f>VLOOKUP(A368,$F:$H,3,0)</f>
        <v>COTEMINAS ARGENTINA S.A</v>
      </c>
      <c r="F368" s="43" t="s">
        <v>672</v>
      </c>
      <c r="G368" s="43" t="s">
        <v>673</v>
      </c>
      <c r="H368" s="43" t="s">
        <v>1138</v>
      </c>
    </row>
    <row r="369" spans="1:8" x14ac:dyDescent="0.25">
      <c r="A369" s="84" t="s">
        <v>849</v>
      </c>
      <c r="B369" s="84" t="s">
        <v>755</v>
      </c>
      <c r="C369" s="87">
        <v>4480</v>
      </c>
      <c r="D369" t="str">
        <f>VLOOKUP(A369,$F:$H,3,0)</f>
        <v>DIB S.A</v>
      </c>
      <c r="F369" s="43" t="s">
        <v>674</v>
      </c>
      <c r="G369" s="43" t="s">
        <v>675</v>
      </c>
      <c r="H369" s="43" t="s">
        <v>1138</v>
      </c>
    </row>
    <row r="370" spans="1:8" x14ac:dyDescent="0.25">
      <c r="A370" s="84" t="s">
        <v>313</v>
      </c>
      <c r="B370" s="84" t="s">
        <v>314</v>
      </c>
      <c r="C370" s="87">
        <v>5600</v>
      </c>
      <c r="D370" t="str">
        <f>VLOOKUP(A370,$F:$H,3,0)</f>
        <v>ELIAS RUBEN EL ASSIR</v>
      </c>
      <c r="F370" s="43" t="s">
        <v>849</v>
      </c>
      <c r="G370" s="43" t="s">
        <v>755</v>
      </c>
      <c r="H370" s="43" t="s">
        <v>1139</v>
      </c>
    </row>
    <row r="371" spans="1:8" x14ac:dyDescent="0.25">
      <c r="A371" s="84" t="s">
        <v>794</v>
      </c>
      <c r="B371" s="84" t="s">
        <v>576</v>
      </c>
      <c r="C371" s="87">
        <v>9720</v>
      </c>
      <c r="D371" t="str">
        <f>VLOOKUP(A371,$F:$H,3,0)</f>
        <v>ELIAS RUBEN EL ASSIR</v>
      </c>
      <c r="F371" s="43" t="s">
        <v>313</v>
      </c>
      <c r="G371" s="43" t="s">
        <v>314</v>
      </c>
      <c r="H371" s="43" t="s">
        <v>1140</v>
      </c>
    </row>
    <row r="372" spans="1:8" x14ac:dyDescent="0.25">
      <c r="A372" s="84" t="s">
        <v>795</v>
      </c>
      <c r="B372" s="84" t="s">
        <v>577</v>
      </c>
      <c r="C372" s="87">
        <v>11600</v>
      </c>
      <c r="D372" t="str">
        <f>VLOOKUP(A372,$F:$H,3,0)</f>
        <v>ELIAS RUBEN EL ASSIR</v>
      </c>
      <c r="F372" s="43" t="s">
        <v>794</v>
      </c>
      <c r="G372" s="43" t="s">
        <v>576</v>
      </c>
      <c r="H372" s="43" t="s">
        <v>1140</v>
      </c>
    </row>
    <row r="373" spans="1:8" x14ac:dyDescent="0.25">
      <c r="A373" s="84" t="s">
        <v>796</v>
      </c>
      <c r="B373" s="84" t="s">
        <v>578</v>
      </c>
      <c r="C373" s="87">
        <v>25350</v>
      </c>
      <c r="D373" t="str">
        <f>VLOOKUP(A373,$F:$H,3,0)</f>
        <v>ELIAS RUBEN EL ASSIR</v>
      </c>
      <c r="F373" s="43" t="s">
        <v>795</v>
      </c>
      <c r="G373" s="43" t="s">
        <v>577</v>
      </c>
      <c r="H373" s="43" t="s">
        <v>1140</v>
      </c>
    </row>
    <row r="374" spans="1:8" x14ac:dyDescent="0.25">
      <c r="A374" s="84" t="s">
        <v>797</v>
      </c>
      <c r="B374" s="84" t="s">
        <v>579</v>
      </c>
      <c r="C374" s="87">
        <v>19100</v>
      </c>
      <c r="D374" t="str">
        <f>VLOOKUP(A374,$F:$H,3,0)</f>
        <v>ELIAS RUBEN EL ASSIR</v>
      </c>
      <c r="F374" s="43" t="s">
        <v>796</v>
      </c>
      <c r="G374" s="43" t="s">
        <v>578</v>
      </c>
      <c r="H374" s="43" t="s">
        <v>1140</v>
      </c>
    </row>
    <row r="375" spans="1:8" x14ac:dyDescent="0.25">
      <c r="A375" s="84" t="s">
        <v>859</v>
      </c>
      <c r="B375" s="84" t="s">
        <v>81</v>
      </c>
      <c r="C375" s="87">
        <v>6360</v>
      </c>
      <c r="D375" t="str">
        <f>VLOOKUP(A375,$F:$H,3,0)</f>
        <v>ELIPLAST DE PLASTHOUSE</v>
      </c>
      <c r="F375" s="43" t="s">
        <v>797</v>
      </c>
      <c r="G375" s="43" t="s">
        <v>579</v>
      </c>
      <c r="H375" s="43" t="s">
        <v>1140</v>
      </c>
    </row>
    <row r="376" spans="1:8" x14ac:dyDescent="0.25">
      <c r="A376" s="84" t="s">
        <v>817</v>
      </c>
      <c r="B376" s="84" t="s">
        <v>816</v>
      </c>
      <c r="C376" s="87">
        <v>6870</v>
      </c>
      <c r="D376" t="str">
        <f>VLOOKUP(A376,$F:$H,3,0)</f>
        <v>ELIPLAST DE PLASTHOUSE</v>
      </c>
      <c r="F376" s="43" t="s">
        <v>859</v>
      </c>
      <c r="G376" s="43" t="s">
        <v>81</v>
      </c>
      <c r="H376" s="43" t="s">
        <v>1141</v>
      </c>
    </row>
    <row r="377" spans="1:8" x14ac:dyDescent="0.25">
      <c r="A377" s="84" t="s">
        <v>82</v>
      </c>
      <c r="B377" s="84" t="s">
        <v>1762</v>
      </c>
      <c r="C377" s="87">
        <v>6820</v>
      </c>
      <c r="D377" t="str">
        <f>VLOOKUP(A377,$F:$H,3,0)</f>
        <v>ELIPLAST DE PLASTHOUSE</v>
      </c>
      <c r="F377" s="43" t="s">
        <v>817</v>
      </c>
      <c r="G377" s="43" t="s">
        <v>816</v>
      </c>
      <c r="H377" s="43" t="s">
        <v>1141</v>
      </c>
    </row>
    <row r="378" spans="1:8" x14ac:dyDescent="0.25">
      <c r="A378" s="84" t="s">
        <v>193</v>
      </c>
      <c r="B378" s="84" t="s">
        <v>194</v>
      </c>
      <c r="C378" s="87">
        <v>4640</v>
      </c>
      <c r="D378" t="str">
        <f>VLOOKUP(A378,$F:$H,3,0)</f>
        <v>ELIPLAST DE PLASTHOUSE</v>
      </c>
      <c r="F378" s="43" t="s">
        <v>82</v>
      </c>
      <c r="G378" s="43" t="s">
        <v>83</v>
      </c>
      <c r="H378" s="43" t="s">
        <v>1141</v>
      </c>
    </row>
    <row r="379" spans="1:8" x14ac:dyDescent="0.25">
      <c r="A379" s="84" t="s">
        <v>982</v>
      </c>
      <c r="B379" s="84" t="s">
        <v>334</v>
      </c>
      <c r="C379" s="87">
        <v>460.01</v>
      </c>
      <c r="D379" t="str">
        <f>VLOOKUP(A379,$F:$H,3,0)</f>
        <v>ELIPLAST DE PLASTHOUSE</v>
      </c>
      <c r="F379" s="43" t="s">
        <v>193</v>
      </c>
      <c r="G379" s="43" t="s">
        <v>194</v>
      </c>
      <c r="H379" s="43" t="s">
        <v>1141</v>
      </c>
    </row>
    <row r="380" spans="1:8" x14ac:dyDescent="0.25">
      <c r="A380" s="84" t="s">
        <v>1767</v>
      </c>
      <c r="B380" s="84" t="s">
        <v>1768</v>
      </c>
      <c r="C380" s="87">
        <v>1470</v>
      </c>
      <c r="D380" t="str">
        <f>VLOOKUP(A380,$F:$H,3,0)</f>
        <v>ELIPLAST DE PLASTHOUSE</v>
      </c>
      <c r="F380" s="43" t="s">
        <v>195</v>
      </c>
      <c r="G380" s="43" t="s">
        <v>196</v>
      </c>
      <c r="H380" s="43" t="s">
        <v>1141</v>
      </c>
    </row>
    <row r="381" spans="1:8" x14ac:dyDescent="0.25">
      <c r="A381" s="84" t="s">
        <v>983</v>
      </c>
      <c r="B381" s="84" t="s">
        <v>335</v>
      </c>
      <c r="C381" s="87">
        <v>820</v>
      </c>
      <c r="D381" t="str">
        <f>VLOOKUP(A381,$F:$H,3,0)</f>
        <v>ELIPLAST DE PLASTHOUSE</v>
      </c>
      <c r="F381" s="43" t="s">
        <v>982</v>
      </c>
      <c r="G381" s="43" t="s">
        <v>334</v>
      </c>
      <c r="H381" s="43" t="s">
        <v>1141</v>
      </c>
    </row>
    <row r="382" spans="1:8" x14ac:dyDescent="0.25">
      <c r="A382" s="84" t="s">
        <v>530</v>
      </c>
      <c r="B382" s="84" t="s">
        <v>531</v>
      </c>
      <c r="C382" s="87">
        <v>3010</v>
      </c>
      <c r="D382" t="str">
        <f>VLOOKUP(A382,$F:$H,3,0)</f>
        <v>ELIPLAST DE PLASTHOUSE</v>
      </c>
      <c r="F382" t="s">
        <v>1767</v>
      </c>
      <c r="G382" t="s">
        <v>1768</v>
      </c>
      <c r="H382" s="44" t="s">
        <v>1141</v>
      </c>
    </row>
    <row r="383" spans="1:8" x14ac:dyDescent="0.25">
      <c r="A383" s="84" t="s">
        <v>532</v>
      </c>
      <c r="B383" s="84" t="s">
        <v>533</v>
      </c>
      <c r="C383" s="87">
        <v>2060</v>
      </c>
      <c r="D383" t="str">
        <f>VLOOKUP(A383,$F:$H,3,0)</f>
        <v>ELIPLAST DE PLASTHOUSE</v>
      </c>
      <c r="F383" s="43" t="s">
        <v>983</v>
      </c>
      <c r="G383" s="43" t="s">
        <v>335</v>
      </c>
      <c r="H383" s="43" t="s">
        <v>1141</v>
      </c>
    </row>
    <row r="384" spans="1:8" x14ac:dyDescent="0.25">
      <c r="A384" s="84" t="s">
        <v>43</v>
      </c>
      <c r="B384" s="84" t="s">
        <v>44</v>
      </c>
      <c r="C384" s="87">
        <v>28450</v>
      </c>
      <c r="D384" t="str">
        <f>VLOOKUP(A384,$F:$H,3,0)</f>
        <v>ESTILOS TEXTILES SRL</v>
      </c>
      <c r="F384" s="43" t="s">
        <v>530</v>
      </c>
      <c r="G384" s="43" t="s">
        <v>531</v>
      </c>
      <c r="H384" s="43" t="s">
        <v>1141</v>
      </c>
    </row>
    <row r="385" spans="1:8" x14ac:dyDescent="0.25">
      <c r="A385" s="84" t="s">
        <v>45</v>
      </c>
      <c r="B385" s="84" t="s">
        <v>46</v>
      </c>
      <c r="C385" s="87">
        <v>37340</v>
      </c>
      <c r="D385" t="str">
        <f>VLOOKUP(A385,$F:$H,3,0)</f>
        <v>ESTILOS TEXTILES SRL</v>
      </c>
      <c r="F385" s="43" t="s">
        <v>532</v>
      </c>
      <c r="G385" s="43" t="s">
        <v>533</v>
      </c>
      <c r="H385" s="43" t="s">
        <v>1141</v>
      </c>
    </row>
    <row r="386" spans="1:8" x14ac:dyDescent="0.25">
      <c r="A386" s="84" t="s">
        <v>47</v>
      </c>
      <c r="B386" s="84" t="s">
        <v>48</v>
      </c>
      <c r="C386" s="87">
        <v>44250</v>
      </c>
      <c r="D386" t="str">
        <f>VLOOKUP(A386,$F:$H,3,0)</f>
        <v>ESTILOS TEXTILES SRL</v>
      </c>
      <c r="F386" s="43" t="s">
        <v>836</v>
      </c>
      <c r="G386" s="43" t="s">
        <v>717</v>
      </c>
      <c r="H386" s="43" t="s">
        <v>1142</v>
      </c>
    </row>
    <row r="387" spans="1:8" x14ac:dyDescent="0.25">
      <c r="A387" s="84" t="s">
        <v>49</v>
      </c>
      <c r="B387" s="84" t="s">
        <v>50</v>
      </c>
      <c r="C387" s="87">
        <v>19360</v>
      </c>
      <c r="D387" t="str">
        <f>VLOOKUP(A387,$F:$H,3,0)</f>
        <v>ESTILOS TEXTILES SRL</v>
      </c>
      <c r="F387" s="43" t="s">
        <v>837</v>
      </c>
      <c r="G387" s="43" t="s">
        <v>838</v>
      </c>
      <c r="H387" s="43" t="s">
        <v>1142</v>
      </c>
    </row>
    <row r="388" spans="1:8" x14ac:dyDescent="0.25">
      <c r="A388" s="84" t="s">
        <v>51</v>
      </c>
      <c r="B388" s="84" t="s">
        <v>52</v>
      </c>
      <c r="C388" s="87">
        <v>25410</v>
      </c>
      <c r="D388" t="str">
        <f>VLOOKUP(A388,$F:$H,3,0)</f>
        <v>ESTILOS TEXTILES SRL</v>
      </c>
      <c r="F388" s="43" t="s">
        <v>43</v>
      </c>
      <c r="G388" s="43" t="s">
        <v>44</v>
      </c>
      <c r="H388" s="43" t="s">
        <v>1142</v>
      </c>
    </row>
    <row r="389" spans="1:8" x14ac:dyDescent="0.25">
      <c r="A389" s="84" t="s">
        <v>53</v>
      </c>
      <c r="B389" s="84" t="s">
        <v>54</v>
      </c>
      <c r="C389" s="87">
        <v>41300</v>
      </c>
      <c r="D389" t="str">
        <f>VLOOKUP(A389,$F:$H,3,0)</f>
        <v>ESTILOS TEXTILES SRL</v>
      </c>
      <c r="F389" s="43" t="s">
        <v>45</v>
      </c>
      <c r="G389" s="43" t="s">
        <v>46</v>
      </c>
      <c r="H389" s="43" t="s">
        <v>1142</v>
      </c>
    </row>
    <row r="390" spans="1:8" x14ac:dyDescent="0.25">
      <c r="A390" s="84" t="s">
        <v>718</v>
      </c>
      <c r="B390" s="84" t="s">
        <v>719</v>
      </c>
      <c r="C390" s="87">
        <v>39800</v>
      </c>
      <c r="D390" t="str">
        <f>VLOOKUP(A390,$F:$H,3,0)</f>
        <v>ESTILOS TEXTILES SRL</v>
      </c>
      <c r="F390" s="43" t="s">
        <v>47</v>
      </c>
      <c r="G390" s="43" t="s">
        <v>48</v>
      </c>
      <c r="H390" s="43" t="s">
        <v>1142</v>
      </c>
    </row>
    <row r="391" spans="1:8" x14ac:dyDescent="0.25">
      <c r="A391" s="84" t="s">
        <v>836</v>
      </c>
      <c r="B391" s="84" t="s">
        <v>1276</v>
      </c>
      <c r="C391" s="87">
        <v>29490</v>
      </c>
      <c r="D391" t="str">
        <f>VLOOKUP(A391,$F:$H,3,0)</f>
        <v>ESTILOS TEXTILES SRL</v>
      </c>
      <c r="F391" s="43" t="s">
        <v>49</v>
      </c>
      <c r="G391" s="43" t="s">
        <v>50</v>
      </c>
      <c r="H391" s="43" t="s">
        <v>1142</v>
      </c>
    </row>
    <row r="392" spans="1:8" x14ac:dyDescent="0.25">
      <c r="A392" s="84" t="s">
        <v>837</v>
      </c>
      <c r="B392" s="84" t="s">
        <v>1277</v>
      </c>
      <c r="C392" s="87">
        <v>28450</v>
      </c>
      <c r="D392" t="str">
        <f>VLOOKUP(A392,$F:$H,3,0)</f>
        <v>ESTILOS TEXTILES SRL</v>
      </c>
      <c r="F392" s="43" t="s">
        <v>51</v>
      </c>
      <c r="G392" s="43" t="s">
        <v>52</v>
      </c>
      <c r="H392" s="43" t="s">
        <v>1142</v>
      </c>
    </row>
    <row r="393" spans="1:8" x14ac:dyDescent="0.25">
      <c r="A393" s="84" t="s">
        <v>839</v>
      </c>
      <c r="B393" s="84" t="s">
        <v>1278</v>
      </c>
      <c r="C393" s="87">
        <v>32260</v>
      </c>
      <c r="D393" t="str">
        <f>VLOOKUP(A393,$F:$H,3,0)</f>
        <v>ESTILOS TEXTILES SRL</v>
      </c>
      <c r="F393" s="43" t="s">
        <v>53</v>
      </c>
      <c r="G393" s="43" t="s">
        <v>54</v>
      </c>
      <c r="H393" s="43" t="s">
        <v>1142</v>
      </c>
    </row>
    <row r="394" spans="1:8" x14ac:dyDescent="0.25">
      <c r="A394" s="84" t="s">
        <v>1626</v>
      </c>
      <c r="B394" s="84" t="s">
        <v>1627</v>
      </c>
      <c r="C394" s="87">
        <v>19133</v>
      </c>
      <c r="D394" t="str">
        <f>VLOOKUP(A394,$F:$H,3,0)</f>
        <v>ESTILOS TEXTILES SRL</v>
      </c>
      <c r="F394" s="43" t="s">
        <v>718</v>
      </c>
      <c r="G394" s="43" t="s">
        <v>719</v>
      </c>
      <c r="H394" s="43" t="s">
        <v>1142</v>
      </c>
    </row>
    <row r="395" spans="1:8" x14ac:dyDescent="0.25">
      <c r="A395" s="84" t="s">
        <v>1628</v>
      </c>
      <c r="B395" s="84" t="s">
        <v>1629</v>
      </c>
      <c r="C395" s="87">
        <v>24842.5</v>
      </c>
      <c r="D395" t="str">
        <f>VLOOKUP(A395,$F:$H,3,0)</f>
        <v>ESTILOS TEXTILES SRL</v>
      </c>
      <c r="F395" s="43" t="s">
        <v>839</v>
      </c>
      <c r="G395" t="s">
        <v>1278</v>
      </c>
      <c r="H395" s="43" t="s">
        <v>1142</v>
      </c>
    </row>
    <row r="396" spans="1:8" x14ac:dyDescent="0.25">
      <c r="A396" s="84" t="s">
        <v>1630</v>
      </c>
      <c r="B396" s="84" t="s">
        <v>1631</v>
      </c>
      <c r="C396" s="87">
        <v>27768.49</v>
      </c>
      <c r="D396" t="str">
        <f>VLOOKUP(A396,$F:$H,3,0)</f>
        <v>ESTILOS TEXTILES SRL</v>
      </c>
      <c r="F396" t="s">
        <v>1626</v>
      </c>
      <c r="G396" t="s">
        <v>1627</v>
      </c>
      <c r="H396" s="43" t="s">
        <v>1142</v>
      </c>
    </row>
    <row r="397" spans="1:8" x14ac:dyDescent="0.25">
      <c r="A397" s="84" t="s">
        <v>1632</v>
      </c>
      <c r="B397" s="84" t="s">
        <v>1633</v>
      </c>
      <c r="C397" s="87">
        <v>26657</v>
      </c>
      <c r="D397" t="str">
        <f>VLOOKUP(A397,$F:$H,3,0)</f>
        <v>ESTILOS TEXTILES SRL</v>
      </c>
      <c r="F397" t="s">
        <v>1628</v>
      </c>
      <c r="G397" t="s">
        <v>1629</v>
      </c>
      <c r="H397" s="43" t="s">
        <v>1142</v>
      </c>
    </row>
    <row r="398" spans="1:8" x14ac:dyDescent="0.25">
      <c r="A398" s="84" t="s">
        <v>880</v>
      </c>
      <c r="B398" s="84" t="s">
        <v>1290</v>
      </c>
      <c r="C398" s="87">
        <v>28557.01</v>
      </c>
      <c r="D398" t="str">
        <f>VLOOKUP(A398,$F:$H,3,0)</f>
        <v>ESTILOS TEXTILES SRL</v>
      </c>
      <c r="F398" t="s">
        <v>1630</v>
      </c>
      <c r="G398" t="s">
        <v>1631</v>
      </c>
      <c r="H398" s="43" t="s">
        <v>1142</v>
      </c>
    </row>
    <row r="399" spans="1:8" x14ac:dyDescent="0.25">
      <c r="A399" s="84" t="s">
        <v>881</v>
      </c>
      <c r="B399" s="84" t="s">
        <v>1291</v>
      </c>
      <c r="C399" s="87">
        <v>20501</v>
      </c>
      <c r="D399" t="str">
        <f>VLOOKUP(A399,$F:$H,3,0)</f>
        <v>ESTILOS TEXTILES SRL</v>
      </c>
      <c r="F399" t="s">
        <v>1632</v>
      </c>
      <c r="G399" t="s">
        <v>1633</v>
      </c>
      <c r="H399" s="43" t="s">
        <v>1142</v>
      </c>
    </row>
    <row r="400" spans="1:8" x14ac:dyDescent="0.25">
      <c r="A400" s="84" t="s">
        <v>882</v>
      </c>
      <c r="B400" s="84" t="s">
        <v>1292</v>
      </c>
      <c r="C400" s="87">
        <v>26618.99</v>
      </c>
      <c r="D400" t="str">
        <f>VLOOKUP(A400,$F:$H,3,0)</f>
        <v>ESTILOS TEXTILES SRL</v>
      </c>
      <c r="F400" s="43" t="s">
        <v>880</v>
      </c>
      <c r="G400" t="s">
        <v>1290</v>
      </c>
      <c r="H400" s="43" t="s">
        <v>1142</v>
      </c>
    </row>
    <row r="401" spans="1:8" x14ac:dyDescent="0.25">
      <c r="A401" s="84" t="s">
        <v>883</v>
      </c>
      <c r="B401" s="84" t="s">
        <v>1293</v>
      </c>
      <c r="C401" s="87">
        <v>29744.5</v>
      </c>
      <c r="D401" t="str">
        <f>VLOOKUP(A401,$F:$H,3,0)</f>
        <v>ESTILOS TEXTILES SRL</v>
      </c>
      <c r="F401" s="43" t="s">
        <v>881</v>
      </c>
      <c r="G401" t="s">
        <v>1291</v>
      </c>
      <c r="H401" s="43" t="s">
        <v>1142</v>
      </c>
    </row>
    <row r="402" spans="1:8" x14ac:dyDescent="0.25">
      <c r="A402" s="84" t="s">
        <v>1634</v>
      </c>
      <c r="B402" s="84" t="s">
        <v>1635</v>
      </c>
      <c r="C402" s="87">
        <v>31806</v>
      </c>
      <c r="D402" t="str">
        <f>VLOOKUP(A402,$F:$H,3,0)</f>
        <v>ESTILOS TEXTILES SRL</v>
      </c>
      <c r="F402" s="43" t="s">
        <v>882</v>
      </c>
      <c r="G402" t="s">
        <v>1292</v>
      </c>
      <c r="H402" s="43" t="s">
        <v>1142</v>
      </c>
    </row>
    <row r="403" spans="1:8" x14ac:dyDescent="0.25">
      <c r="A403" s="84" t="s">
        <v>1636</v>
      </c>
      <c r="B403" s="84" t="s">
        <v>1637</v>
      </c>
      <c r="C403" s="87">
        <v>21584</v>
      </c>
      <c r="D403" t="str">
        <f>VLOOKUP(A403,$F:$H,3,0)</f>
        <v>ESTILOS TEXTILES SRL</v>
      </c>
      <c r="F403" s="43" t="s">
        <v>883</v>
      </c>
      <c r="G403" t="s">
        <v>1293</v>
      </c>
      <c r="H403" s="43" t="s">
        <v>1142</v>
      </c>
    </row>
    <row r="404" spans="1:8" x14ac:dyDescent="0.25">
      <c r="A404" s="84" t="s">
        <v>914</v>
      </c>
      <c r="B404" s="84" t="s">
        <v>1294</v>
      </c>
      <c r="C404" s="87">
        <v>21270.5</v>
      </c>
      <c r="D404" t="str">
        <f>VLOOKUP(A404,$F:$H,3,0)</f>
        <v>ESTILOS TEXTILES SRL</v>
      </c>
      <c r="F404" t="s">
        <v>1634</v>
      </c>
      <c r="G404" t="s">
        <v>1635</v>
      </c>
      <c r="H404" s="43" t="s">
        <v>1142</v>
      </c>
    </row>
    <row r="405" spans="1:8" x14ac:dyDescent="0.25">
      <c r="A405" s="84" t="s">
        <v>1638</v>
      </c>
      <c r="B405" s="84" t="s">
        <v>1639</v>
      </c>
      <c r="C405" s="87">
        <v>42190</v>
      </c>
      <c r="D405" t="str">
        <f>VLOOKUP(A405,$F:$H,3,0)</f>
        <v>ESTILOS TEXTILES SRL</v>
      </c>
      <c r="F405" t="s">
        <v>1636</v>
      </c>
      <c r="G405" t="s">
        <v>1637</v>
      </c>
      <c r="H405" s="43" t="s">
        <v>1142</v>
      </c>
    </row>
    <row r="406" spans="1:8" x14ac:dyDescent="0.25">
      <c r="A406" s="84" t="s">
        <v>1640</v>
      </c>
      <c r="B406" s="84" t="s">
        <v>1641</v>
      </c>
      <c r="C406" s="87">
        <v>38750</v>
      </c>
      <c r="D406" t="str">
        <f>VLOOKUP(A406,$F:$H,3,0)</f>
        <v>ESTILOS TEXTILES SRL</v>
      </c>
      <c r="F406" s="43" t="s">
        <v>914</v>
      </c>
      <c r="G406" t="s">
        <v>1294</v>
      </c>
      <c r="H406" s="43" t="s">
        <v>1142</v>
      </c>
    </row>
    <row r="407" spans="1:8" x14ac:dyDescent="0.25">
      <c r="A407" s="84" t="s">
        <v>1642</v>
      </c>
      <c r="B407" s="84" t="s">
        <v>1643</v>
      </c>
      <c r="C407" s="87">
        <v>25470</v>
      </c>
      <c r="D407" t="str">
        <f>VLOOKUP(A407,$F:$H,3,0)</f>
        <v>ESTILOS TEXTILES SRL</v>
      </c>
      <c r="F407" t="s">
        <v>1638</v>
      </c>
      <c r="G407" t="s">
        <v>1639</v>
      </c>
      <c r="H407" s="43" t="s">
        <v>1142</v>
      </c>
    </row>
    <row r="408" spans="1:8" x14ac:dyDescent="0.25">
      <c r="A408" s="84" t="s">
        <v>1644</v>
      </c>
      <c r="B408" s="84" t="s">
        <v>1645</v>
      </c>
      <c r="C408" s="87">
        <v>19133</v>
      </c>
      <c r="D408" t="str">
        <f>VLOOKUP(A408,$F:$H,3,0)</f>
        <v>ESTILOS TEXTILES SRL</v>
      </c>
      <c r="F408" t="s">
        <v>1640</v>
      </c>
      <c r="G408" t="s">
        <v>1641</v>
      </c>
      <c r="H408" s="43" t="s">
        <v>1142</v>
      </c>
    </row>
    <row r="409" spans="1:8" x14ac:dyDescent="0.25">
      <c r="A409" s="84" t="s">
        <v>1646</v>
      </c>
      <c r="B409" s="84" t="s">
        <v>1647</v>
      </c>
      <c r="C409" s="87">
        <v>24842.5</v>
      </c>
      <c r="D409" t="str">
        <f>VLOOKUP(A409,$F:$H,3,0)</f>
        <v>ESTILOS TEXTILES SRL</v>
      </c>
      <c r="F409" t="s">
        <v>1642</v>
      </c>
      <c r="G409" t="s">
        <v>1643</v>
      </c>
      <c r="H409" s="43" t="s">
        <v>1142</v>
      </c>
    </row>
    <row r="410" spans="1:8" x14ac:dyDescent="0.25">
      <c r="A410" s="84" t="s">
        <v>900</v>
      </c>
      <c r="B410" s="84" t="s">
        <v>188</v>
      </c>
      <c r="C410" s="87">
        <v>14364</v>
      </c>
      <c r="D410" t="str">
        <f>VLOOKUP(A410,$F:$H,3,0)</f>
        <v>ESTILOS TEXTILES SRL</v>
      </c>
      <c r="F410" t="s">
        <v>1644</v>
      </c>
      <c r="G410" t="s">
        <v>1645</v>
      </c>
      <c r="H410" s="43" t="s">
        <v>1142</v>
      </c>
    </row>
    <row r="411" spans="1:8" x14ac:dyDescent="0.25">
      <c r="A411" s="84" t="s">
        <v>205</v>
      </c>
      <c r="B411" s="84" t="s">
        <v>1513</v>
      </c>
      <c r="C411" s="87">
        <v>8770</v>
      </c>
      <c r="D411" t="str">
        <f>VLOOKUP(A411,$F:$H,3,0)</f>
        <v>ESTILOS TEXTILES SRL</v>
      </c>
      <c r="F411" t="s">
        <v>1646</v>
      </c>
      <c r="G411" t="s">
        <v>1647</v>
      </c>
      <c r="H411" s="43" t="s">
        <v>1142</v>
      </c>
    </row>
    <row r="412" spans="1:8" x14ac:dyDescent="0.25">
      <c r="A412" s="84" t="s">
        <v>1771</v>
      </c>
      <c r="B412" s="84" t="s">
        <v>1772</v>
      </c>
      <c r="C412" s="87">
        <v>51786</v>
      </c>
      <c r="D412" t="str">
        <f>VLOOKUP(A412,$F:$H,3,0)</f>
        <v>FIBRA DEL SUR S.A</v>
      </c>
      <c r="F412" s="43" t="s">
        <v>900</v>
      </c>
      <c r="G412" s="43" t="s">
        <v>188</v>
      </c>
      <c r="H412" s="43" t="s">
        <v>1142</v>
      </c>
    </row>
    <row r="413" spans="1:8" x14ac:dyDescent="0.25">
      <c r="A413" s="84" t="s">
        <v>1773</v>
      </c>
      <c r="B413" s="84" t="s">
        <v>1774</v>
      </c>
      <c r="C413" s="87">
        <v>46233</v>
      </c>
      <c r="D413" t="str">
        <f>VLOOKUP(A413,$F:$H,3,0)</f>
        <v>FIBRA DEL SUR S.A</v>
      </c>
      <c r="F413" s="43" t="s">
        <v>205</v>
      </c>
      <c r="G413" t="s">
        <v>1513</v>
      </c>
      <c r="H413" s="43" t="s">
        <v>1142</v>
      </c>
    </row>
    <row r="414" spans="1:8" x14ac:dyDescent="0.25">
      <c r="A414" s="84" t="s">
        <v>1775</v>
      </c>
      <c r="B414" s="84" t="s">
        <v>1776</v>
      </c>
      <c r="C414" s="87">
        <v>34641</v>
      </c>
      <c r="D414" t="str">
        <f>VLOOKUP(A414,$F:$H,3,0)</f>
        <v>FIBRA DEL SUR S.A</v>
      </c>
      <c r="F414" t="s">
        <v>1771</v>
      </c>
      <c r="G414" t="s">
        <v>1772</v>
      </c>
      <c r="H414" s="44" t="s">
        <v>1143</v>
      </c>
    </row>
    <row r="415" spans="1:8" x14ac:dyDescent="0.25">
      <c r="A415" s="84" t="s">
        <v>1790</v>
      </c>
      <c r="B415" s="84" t="s">
        <v>1791</v>
      </c>
      <c r="C415" s="87">
        <v>41476.99</v>
      </c>
      <c r="D415" t="str">
        <f>VLOOKUP(A415,$F:$H,3,0)</f>
        <v>FIBRA DEL SUR S.A</v>
      </c>
      <c r="F415" t="s">
        <v>1773</v>
      </c>
      <c r="G415" t="s">
        <v>1774</v>
      </c>
      <c r="H415" s="44" t="s">
        <v>1143</v>
      </c>
    </row>
    <row r="416" spans="1:8" x14ac:dyDescent="0.25">
      <c r="A416" s="84" t="s">
        <v>1792</v>
      </c>
      <c r="B416" s="84" t="s">
        <v>1793</v>
      </c>
      <c r="C416" s="87">
        <v>30998.5</v>
      </c>
      <c r="D416" t="str">
        <f>VLOOKUP(A416,$F:$H,3,0)</f>
        <v>FIBRA DEL SUR S.A</v>
      </c>
      <c r="F416" t="s">
        <v>1775</v>
      </c>
      <c r="G416" t="s">
        <v>1776</v>
      </c>
      <c r="H416" s="44" t="s">
        <v>1143</v>
      </c>
    </row>
    <row r="417" spans="1:8" x14ac:dyDescent="0.25">
      <c r="A417" s="84" t="s">
        <v>1794</v>
      </c>
      <c r="B417" s="84" t="s">
        <v>1795</v>
      </c>
      <c r="C417" s="87">
        <v>54653.49</v>
      </c>
      <c r="D417" t="str">
        <f>VLOOKUP(A417,$F:$H,3,0)</f>
        <v>FIBRA DEL SUR S.A</v>
      </c>
      <c r="F417" t="s">
        <v>1790</v>
      </c>
      <c r="G417" t="s">
        <v>1791</v>
      </c>
      <c r="H417" s="44" t="s">
        <v>1143</v>
      </c>
    </row>
    <row r="418" spans="1:8" x14ac:dyDescent="0.25">
      <c r="A418" s="84" t="s">
        <v>1796</v>
      </c>
      <c r="B418" s="84" t="s">
        <v>1797</v>
      </c>
      <c r="C418" s="87">
        <v>48754</v>
      </c>
      <c r="D418" t="str">
        <f>VLOOKUP(A418,$F:$H,3,0)</f>
        <v>FIBRA DEL SUR S.A</v>
      </c>
      <c r="F418" t="s">
        <v>1792</v>
      </c>
      <c r="G418" t="s">
        <v>1793</v>
      </c>
      <c r="H418" s="44" t="s">
        <v>1143</v>
      </c>
    </row>
    <row r="419" spans="1:8" x14ac:dyDescent="0.25">
      <c r="A419" s="84" t="s">
        <v>1798</v>
      </c>
      <c r="B419" s="84" t="s">
        <v>1799</v>
      </c>
      <c r="C419" s="87">
        <v>36470.5</v>
      </c>
      <c r="D419" t="str">
        <f>VLOOKUP(A419,$F:$H,3,0)</f>
        <v>FIBRA DEL SUR S.A</v>
      </c>
      <c r="F419" t="s">
        <v>1794</v>
      </c>
      <c r="G419" t="s">
        <v>1795</v>
      </c>
      <c r="H419" s="44" t="s">
        <v>1143</v>
      </c>
    </row>
    <row r="420" spans="1:8" x14ac:dyDescent="0.25">
      <c r="A420" s="84" t="s">
        <v>1340</v>
      </c>
      <c r="B420" s="84" t="s">
        <v>1341</v>
      </c>
      <c r="C420" s="87">
        <v>42120</v>
      </c>
      <c r="D420" t="str">
        <f>VLOOKUP(A420,$F:$H,3,0)</f>
        <v>FIBRA DEL SUR S.A</v>
      </c>
      <c r="F420" t="s">
        <v>1796</v>
      </c>
      <c r="G420" t="s">
        <v>1797</v>
      </c>
      <c r="H420" s="44" t="s">
        <v>1143</v>
      </c>
    </row>
    <row r="421" spans="1:8" x14ac:dyDescent="0.25">
      <c r="A421" s="84" t="s">
        <v>214</v>
      </c>
      <c r="B421" s="84" t="s">
        <v>215</v>
      </c>
      <c r="C421" s="87">
        <v>35099.99</v>
      </c>
      <c r="D421" t="str">
        <f>VLOOKUP(A421,$F:$H,3,0)</f>
        <v>FIBRA DEL SUR S.A</v>
      </c>
      <c r="F421" t="s">
        <v>1798</v>
      </c>
      <c r="G421" t="s">
        <v>1799</v>
      </c>
      <c r="H421" s="44" t="s">
        <v>1143</v>
      </c>
    </row>
    <row r="422" spans="1:8" x14ac:dyDescent="0.25">
      <c r="A422" s="84" t="s">
        <v>1342</v>
      </c>
      <c r="B422" s="84" t="s">
        <v>1343</v>
      </c>
      <c r="C422" s="87">
        <v>25150</v>
      </c>
      <c r="D422" t="str">
        <f>VLOOKUP(A422,$F:$H,3,0)</f>
        <v>FIBRA DEL SUR S.A</v>
      </c>
      <c r="F422" t="s">
        <v>1340</v>
      </c>
      <c r="G422" t="s">
        <v>1341</v>
      </c>
      <c r="H422" s="44" t="s">
        <v>1143</v>
      </c>
    </row>
    <row r="423" spans="1:8" x14ac:dyDescent="0.25">
      <c r="A423" s="84" t="s">
        <v>1366</v>
      </c>
      <c r="B423" s="84" t="s">
        <v>1367</v>
      </c>
      <c r="C423" s="87">
        <v>34670</v>
      </c>
      <c r="D423" t="str">
        <f>VLOOKUP(A423,$F:$H,3,0)</f>
        <v>FIBRA DEL SUR S.A</v>
      </c>
      <c r="F423" s="43" t="s">
        <v>214</v>
      </c>
      <c r="G423" s="43" t="s">
        <v>215</v>
      </c>
      <c r="H423" s="43" t="s">
        <v>1143</v>
      </c>
    </row>
    <row r="424" spans="1:8" x14ac:dyDescent="0.25">
      <c r="A424" s="84" t="s">
        <v>1763</v>
      </c>
      <c r="B424" s="84" t="s">
        <v>1764</v>
      </c>
      <c r="C424" s="87">
        <v>22220</v>
      </c>
      <c r="D424" t="str">
        <f>VLOOKUP(A424,$F:$H,3,0)</f>
        <v>FIBRA DEL SUR S.A</v>
      </c>
      <c r="F424" t="s">
        <v>1342</v>
      </c>
      <c r="G424" t="s">
        <v>1343</v>
      </c>
      <c r="H424" s="44" t="s">
        <v>1143</v>
      </c>
    </row>
    <row r="425" spans="1:8" x14ac:dyDescent="0.25">
      <c r="A425" s="84" t="s">
        <v>1765</v>
      </c>
      <c r="B425" s="84" t="s">
        <v>1766</v>
      </c>
      <c r="C425" s="87">
        <v>29000</v>
      </c>
      <c r="D425" t="str">
        <f>VLOOKUP(A425,$F:$H,3,0)</f>
        <v>FIBRA DEL SUR S.A</v>
      </c>
      <c r="F425" t="s">
        <v>1366</v>
      </c>
      <c r="G425" t="s">
        <v>1367</v>
      </c>
      <c r="H425" s="44" t="s">
        <v>1143</v>
      </c>
    </row>
    <row r="426" spans="1:8" x14ac:dyDescent="0.25">
      <c r="A426" s="84" t="s">
        <v>1783</v>
      </c>
      <c r="B426" s="84" t="s">
        <v>1784</v>
      </c>
      <c r="C426" s="87">
        <v>54230</v>
      </c>
      <c r="D426" t="str">
        <f>VLOOKUP(A426,$F:$H,3,0)</f>
        <v>FIBRA DEL SUR S.A</v>
      </c>
      <c r="F426" t="s">
        <v>1763</v>
      </c>
      <c r="G426" t="s">
        <v>1764</v>
      </c>
      <c r="H426" s="44" t="s">
        <v>1143</v>
      </c>
    </row>
    <row r="427" spans="1:8" x14ac:dyDescent="0.25">
      <c r="A427" s="84" t="s">
        <v>1785</v>
      </c>
      <c r="B427" s="84" t="s">
        <v>1786</v>
      </c>
      <c r="C427" s="87">
        <v>48830</v>
      </c>
      <c r="D427" t="str">
        <f>VLOOKUP(A427,$F:$H,3,0)</f>
        <v>FIBRA DEL SUR S.A</v>
      </c>
      <c r="F427" t="s">
        <v>1765</v>
      </c>
      <c r="G427" t="s">
        <v>1766</v>
      </c>
      <c r="H427" s="44" t="s">
        <v>1143</v>
      </c>
    </row>
    <row r="428" spans="1:8" x14ac:dyDescent="0.25">
      <c r="A428" s="84" t="s">
        <v>1352</v>
      </c>
      <c r="B428" s="84" t="s">
        <v>1353</v>
      </c>
      <c r="C428" s="87">
        <v>33905.5</v>
      </c>
      <c r="D428" t="str">
        <f>VLOOKUP(A428,$F:$H,3,0)</f>
        <v>FIBRA DEL SUR S.A</v>
      </c>
      <c r="F428" t="s">
        <v>1783</v>
      </c>
      <c r="G428" t="s">
        <v>1784</v>
      </c>
      <c r="H428" s="44" t="s">
        <v>1143</v>
      </c>
    </row>
    <row r="429" spans="1:8" x14ac:dyDescent="0.25">
      <c r="A429" s="84" t="s">
        <v>271</v>
      </c>
      <c r="B429" s="84" t="s">
        <v>272</v>
      </c>
      <c r="C429" s="87">
        <v>89130</v>
      </c>
      <c r="D429" t="str">
        <f>VLOOKUP(A429,$F:$H,3,0)</f>
        <v>FIBRA DEL SUR S.A</v>
      </c>
      <c r="F429" t="s">
        <v>1785</v>
      </c>
      <c r="G429" t="s">
        <v>1786</v>
      </c>
      <c r="H429" s="44" t="s">
        <v>1143</v>
      </c>
    </row>
    <row r="430" spans="1:8" x14ac:dyDescent="0.25">
      <c r="A430" s="84" t="s">
        <v>273</v>
      </c>
      <c r="B430" s="84" t="s">
        <v>274</v>
      </c>
      <c r="C430" s="87">
        <v>74730</v>
      </c>
      <c r="D430" t="str">
        <f>VLOOKUP(A430,$F:$H,3,0)</f>
        <v>FIBRA DEL SUR S.A</v>
      </c>
      <c r="F430" t="s">
        <v>1352</v>
      </c>
      <c r="G430" t="s">
        <v>1353</v>
      </c>
      <c r="H430" s="44" t="s">
        <v>1143</v>
      </c>
    </row>
    <row r="431" spans="1:8" x14ac:dyDescent="0.25">
      <c r="A431" s="84" t="s">
        <v>1940</v>
      </c>
      <c r="B431" s="84" t="s">
        <v>1941</v>
      </c>
      <c r="C431" s="87">
        <v>100700</v>
      </c>
      <c r="D431" t="str">
        <f>VLOOKUP(A431,$F:$H,3,0)</f>
        <v>FIBRA DEL SUR S.A</v>
      </c>
      <c r="F431" s="43" t="s">
        <v>271</v>
      </c>
      <c r="G431" s="43" t="s">
        <v>272</v>
      </c>
      <c r="H431" s="43" t="s">
        <v>1143</v>
      </c>
    </row>
    <row r="432" spans="1:8" x14ac:dyDescent="0.25">
      <c r="A432" s="84" t="s">
        <v>1942</v>
      </c>
      <c r="B432" s="84" t="s">
        <v>1943</v>
      </c>
      <c r="C432" s="87">
        <v>89200</v>
      </c>
      <c r="D432" t="str">
        <f>VLOOKUP(A432,$F:$H,3,0)</f>
        <v>FIBRA DEL SUR S.A</v>
      </c>
      <c r="F432" s="43" t="s">
        <v>273</v>
      </c>
      <c r="G432" s="43" t="s">
        <v>274</v>
      </c>
      <c r="H432" s="43" t="s">
        <v>1143</v>
      </c>
    </row>
    <row r="433" spans="1:8" x14ac:dyDescent="0.25">
      <c r="A433" s="84" t="s">
        <v>1944</v>
      </c>
      <c r="B433" s="84" t="s">
        <v>1945</v>
      </c>
      <c r="C433" s="87">
        <v>86300</v>
      </c>
      <c r="D433" t="str">
        <f>VLOOKUP(A433,$F:$H,3,0)</f>
        <v>FIBRA DEL SUR S.A</v>
      </c>
      <c r="F433" t="s">
        <v>1514</v>
      </c>
      <c r="G433" t="s">
        <v>1515</v>
      </c>
      <c r="H433" s="43" t="s">
        <v>1143</v>
      </c>
    </row>
    <row r="434" spans="1:8" x14ac:dyDescent="0.25">
      <c r="A434" s="84" t="s">
        <v>1946</v>
      </c>
      <c r="B434" s="84" t="s">
        <v>1947</v>
      </c>
      <c r="C434" s="87">
        <v>74800</v>
      </c>
      <c r="D434" t="str">
        <f>VLOOKUP(A434,$F:$H,3,0)</f>
        <v>FIBRA DEL SUR S.A</v>
      </c>
      <c r="F434" t="s">
        <v>1516</v>
      </c>
      <c r="G434" t="s">
        <v>1517</v>
      </c>
      <c r="H434" s="43" t="s">
        <v>1143</v>
      </c>
    </row>
    <row r="435" spans="1:8" x14ac:dyDescent="0.25">
      <c r="A435" s="84" t="s">
        <v>1514</v>
      </c>
      <c r="B435" s="84" t="s">
        <v>1515</v>
      </c>
      <c r="C435" s="87">
        <v>89450</v>
      </c>
      <c r="D435" t="str">
        <f>VLOOKUP(A435,$F:$H,3,0)</f>
        <v>FIBRA DEL SUR S.A</v>
      </c>
      <c r="F435" t="s">
        <v>1506</v>
      </c>
      <c r="G435" t="s">
        <v>1509</v>
      </c>
      <c r="H435" s="44" t="s">
        <v>1143</v>
      </c>
    </row>
    <row r="436" spans="1:8" x14ac:dyDescent="0.25">
      <c r="A436" s="84" t="s">
        <v>1516</v>
      </c>
      <c r="B436" s="84" t="s">
        <v>1517</v>
      </c>
      <c r="C436" s="87">
        <v>72070</v>
      </c>
      <c r="D436" t="str">
        <f>VLOOKUP(A436,$F:$H,3,0)</f>
        <v>FIBRA DEL SUR S.A</v>
      </c>
      <c r="F436" t="s">
        <v>1507</v>
      </c>
      <c r="G436" t="s">
        <v>1510</v>
      </c>
      <c r="H436" s="44" t="s">
        <v>1143</v>
      </c>
    </row>
    <row r="437" spans="1:8" x14ac:dyDescent="0.25">
      <c r="A437" s="84" t="s">
        <v>1506</v>
      </c>
      <c r="B437" s="84" t="s">
        <v>1509</v>
      </c>
      <c r="C437" s="87">
        <v>38630</v>
      </c>
      <c r="D437" t="str">
        <f>VLOOKUP(A437,$F:$H,3,0)</f>
        <v>FIBRA DEL SUR S.A</v>
      </c>
      <c r="F437" t="s">
        <v>1508</v>
      </c>
      <c r="G437" t="s">
        <v>1511</v>
      </c>
      <c r="H437" s="44" t="s">
        <v>1143</v>
      </c>
    </row>
    <row r="438" spans="1:8" x14ac:dyDescent="0.25">
      <c r="A438" s="84" t="s">
        <v>1507</v>
      </c>
      <c r="B438" s="84" t="s">
        <v>1510</v>
      </c>
      <c r="C438" s="87">
        <v>55030</v>
      </c>
      <c r="D438" t="str">
        <f>VLOOKUP(A438,$F:$H,3,0)</f>
        <v>FIBRA DEL SUR S.A</v>
      </c>
      <c r="F438" s="43" t="s">
        <v>966</v>
      </c>
      <c r="G438" s="43" t="s">
        <v>757</v>
      </c>
      <c r="H438" s="43" t="s">
        <v>1143</v>
      </c>
    </row>
    <row r="439" spans="1:8" x14ac:dyDescent="0.25">
      <c r="A439" s="84" t="s">
        <v>1508</v>
      </c>
      <c r="B439" s="84" t="s">
        <v>1511</v>
      </c>
      <c r="C439" s="87">
        <v>66960</v>
      </c>
      <c r="D439" t="str">
        <f>VLOOKUP(A439,$F:$H,3,0)</f>
        <v>FIBRA DEL SUR S.A</v>
      </c>
      <c r="F439" s="43" t="s">
        <v>967</v>
      </c>
      <c r="G439" s="43" t="s">
        <v>756</v>
      </c>
      <c r="H439" s="43" t="s">
        <v>1143</v>
      </c>
    </row>
    <row r="440" spans="1:8" x14ac:dyDescent="0.25">
      <c r="A440" s="84" t="s">
        <v>966</v>
      </c>
      <c r="B440" s="84" t="s">
        <v>757</v>
      </c>
      <c r="C440" s="87">
        <v>29680.01</v>
      </c>
      <c r="D440" t="str">
        <f>VLOOKUP(A440,$F:$H,3,0)</f>
        <v>FIBRA DEL SUR S.A</v>
      </c>
      <c r="F440" s="43" t="s">
        <v>968</v>
      </c>
      <c r="G440" s="43" t="s">
        <v>758</v>
      </c>
      <c r="H440" s="43" t="s">
        <v>1143</v>
      </c>
    </row>
    <row r="441" spans="1:8" x14ac:dyDescent="0.25">
      <c r="A441" s="84" t="s">
        <v>967</v>
      </c>
      <c r="B441" s="84" t="s">
        <v>756</v>
      </c>
      <c r="C441" s="87">
        <v>38630</v>
      </c>
      <c r="D441" t="str">
        <f>VLOOKUP(A441,$F:$H,3,0)</f>
        <v>FIBRA DEL SUR S.A</v>
      </c>
      <c r="F441" s="43" t="s">
        <v>975</v>
      </c>
      <c r="G441" s="43" t="s">
        <v>315</v>
      </c>
      <c r="H441" s="43" t="s">
        <v>1144</v>
      </c>
    </row>
    <row r="442" spans="1:8" x14ac:dyDescent="0.25">
      <c r="A442" s="84" t="s">
        <v>968</v>
      </c>
      <c r="B442" s="84" t="s">
        <v>758</v>
      </c>
      <c r="C442" s="87">
        <v>44590</v>
      </c>
      <c r="D442" t="str">
        <f>VLOOKUP(A442,$F:$H,3,0)</f>
        <v>FIBRA DEL SUR S.A</v>
      </c>
      <c r="F442" t="s">
        <v>1677</v>
      </c>
      <c r="G442" t="s">
        <v>1678</v>
      </c>
      <c r="H442" s="44" t="s">
        <v>1144</v>
      </c>
    </row>
    <row r="443" spans="1:8" x14ac:dyDescent="0.25">
      <c r="A443" s="84" t="s">
        <v>1948</v>
      </c>
      <c r="B443" s="84" t="s">
        <v>1949</v>
      </c>
      <c r="C443" s="87">
        <v>29699.99</v>
      </c>
      <c r="D443" t="str">
        <f>VLOOKUP(A443,$F:$H,3,0)</f>
        <v>FIBRA DEL SUR S.A</v>
      </c>
      <c r="F443" s="43" t="s">
        <v>976</v>
      </c>
      <c r="G443" s="43" t="s">
        <v>316</v>
      </c>
      <c r="H443" s="43" t="s">
        <v>1144</v>
      </c>
    </row>
    <row r="444" spans="1:8" x14ac:dyDescent="0.25">
      <c r="A444" s="84" t="s">
        <v>1950</v>
      </c>
      <c r="B444" s="84" t="s">
        <v>1951</v>
      </c>
      <c r="C444" s="87">
        <v>38700</v>
      </c>
      <c r="D444" t="str">
        <f>VLOOKUP(A444,$F:$H,3,0)</f>
        <v>FIBRA DEL SUR S.A</v>
      </c>
      <c r="F444" s="43" t="s">
        <v>977</v>
      </c>
      <c r="G444" s="43" t="s">
        <v>317</v>
      </c>
      <c r="H444" s="43" t="s">
        <v>1144</v>
      </c>
    </row>
    <row r="445" spans="1:8" x14ac:dyDescent="0.25">
      <c r="A445" s="84" t="s">
        <v>1952</v>
      </c>
      <c r="B445" s="84" t="s">
        <v>1953</v>
      </c>
      <c r="C445" s="87">
        <v>44600</v>
      </c>
      <c r="D445" t="str">
        <f>VLOOKUP(A445,$F:$H,3,0)</f>
        <v>FIBRA DEL SUR S.A</v>
      </c>
      <c r="F445" s="43" t="s">
        <v>978</v>
      </c>
      <c r="G445" s="43" t="s">
        <v>318</v>
      </c>
      <c r="H445" s="43" t="s">
        <v>1144</v>
      </c>
    </row>
    <row r="446" spans="1:8" x14ac:dyDescent="0.25">
      <c r="A446" s="84" t="s">
        <v>975</v>
      </c>
      <c r="B446" s="84" t="s">
        <v>315</v>
      </c>
      <c r="C446" s="87">
        <v>5250</v>
      </c>
      <c r="D446" t="str">
        <f>VLOOKUP(A446,$F:$H,3,0)</f>
        <v>FUNDAS COLCHONES.</v>
      </c>
      <c r="F446" t="s">
        <v>1662</v>
      </c>
      <c r="G446" t="s">
        <v>1663</v>
      </c>
      <c r="H446" s="44" t="s">
        <v>1145</v>
      </c>
    </row>
    <row r="447" spans="1:8" x14ac:dyDescent="0.25">
      <c r="A447" s="84" t="s">
        <v>1677</v>
      </c>
      <c r="B447" s="84" t="s">
        <v>1678</v>
      </c>
      <c r="C447" s="87">
        <v>5250</v>
      </c>
      <c r="D447" t="str">
        <f>VLOOKUP(A447,$F:$H,3,0)</f>
        <v>FUNDAS COLCHONES.</v>
      </c>
      <c r="F447" s="43" t="s">
        <v>178</v>
      </c>
      <c r="G447" s="43" t="s">
        <v>179</v>
      </c>
      <c r="H447" s="43" t="s">
        <v>1145</v>
      </c>
    </row>
    <row r="448" spans="1:8" x14ac:dyDescent="0.25">
      <c r="A448" s="84" t="s">
        <v>976</v>
      </c>
      <c r="B448" s="84" t="s">
        <v>316</v>
      </c>
      <c r="C448" s="87">
        <v>7500</v>
      </c>
      <c r="D448" t="str">
        <f>VLOOKUP(A448,$F:$H,3,0)</f>
        <v>FUNDAS COLCHONES.</v>
      </c>
      <c r="F448" t="s">
        <v>1703</v>
      </c>
      <c r="G448" t="s">
        <v>1704</v>
      </c>
      <c r="H448" s="44" t="s">
        <v>1145</v>
      </c>
    </row>
    <row r="449" spans="1:8" x14ac:dyDescent="0.25">
      <c r="A449" s="84" t="s">
        <v>977</v>
      </c>
      <c r="B449" s="84" t="s">
        <v>317</v>
      </c>
      <c r="C449" s="87">
        <v>6750</v>
      </c>
      <c r="D449" t="str">
        <f>VLOOKUP(A449,$F:$H,3,0)</f>
        <v>FUNDAS COLCHONES.</v>
      </c>
      <c r="F449" t="s">
        <v>1234</v>
      </c>
      <c r="G449" t="s">
        <v>1235</v>
      </c>
      <c r="H449" s="44" t="s">
        <v>1145</v>
      </c>
    </row>
    <row r="450" spans="1:8" x14ac:dyDescent="0.25">
      <c r="A450" s="84" t="s">
        <v>978</v>
      </c>
      <c r="B450" s="84" t="s">
        <v>318</v>
      </c>
      <c r="C450" s="87">
        <v>8250</v>
      </c>
      <c r="D450" t="str">
        <f>VLOOKUP(A450,$F:$H,3,0)</f>
        <v>FUNDAS COLCHONES.</v>
      </c>
      <c r="F450" s="43" t="s">
        <v>181</v>
      </c>
      <c r="G450" s="43" t="s">
        <v>182</v>
      </c>
      <c r="H450" s="43" t="s">
        <v>1145</v>
      </c>
    </row>
    <row r="451" spans="1:8" x14ac:dyDescent="0.25">
      <c r="A451" s="84" t="s">
        <v>1662</v>
      </c>
      <c r="B451" s="84" t="s">
        <v>1663</v>
      </c>
      <c r="C451" s="87">
        <v>11200</v>
      </c>
      <c r="D451" t="str">
        <f>VLOOKUP(A451,$F:$H,3,0)</f>
        <v>GAMATEC SRL</v>
      </c>
      <c r="F451" s="43" t="s">
        <v>896</v>
      </c>
      <c r="G451" s="43" t="s">
        <v>739</v>
      </c>
      <c r="H451" s="43" t="s">
        <v>1145</v>
      </c>
    </row>
    <row r="452" spans="1:8" x14ac:dyDescent="0.25">
      <c r="A452" s="84" t="s">
        <v>178</v>
      </c>
      <c r="B452" s="84" t="s">
        <v>179</v>
      </c>
      <c r="C452" s="87">
        <v>9750</v>
      </c>
      <c r="D452" t="str">
        <f>VLOOKUP(A452,$F:$H,3,0)</f>
        <v>GAMATEC SRL</v>
      </c>
      <c r="F452" s="43" t="s">
        <v>898</v>
      </c>
      <c r="G452" s="43" t="s">
        <v>184</v>
      </c>
      <c r="H452" s="43" t="s">
        <v>1145</v>
      </c>
    </row>
    <row r="453" spans="1:8" x14ac:dyDescent="0.25">
      <c r="A453" s="84" t="s">
        <v>1703</v>
      </c>
      <c r="B453" s="84" t="s">
        <v>1704</v>
      </c>
      <c r="C453" s="87">
        <v>11500</v>
      </c>
      <c r="D453" t="str">
        <f>VLOOKUP(A453,$F:$H,3,0)</f>
        <v>GAMATEC SRL</v>
      </c>
      <c r="F453" t="s">
        <v>1902</v>
      </c>
      <c r="G453" t="s">
        <v>1903</v>
      </c>
      <c r="H453" s="44" t="s">
        <v>1145</v>
      </c>
    </row>
    <row r="454" spans="1:8" x14ac:dyDescent="0.25">
      <c r="A454" s="84" t="s">
        <v>1234</v>
      </c>
      <c r="B454" s="84" t="s">
        <v>1235</v>
      </c>
      <c r="C454" s="87">
        <v>7880</v>
      </c>
      <c r="D454" t="str">
        <f>VLOOKUP(A454,$F:$H,3,0)</f>
        <v>GAMATEC SRL</v>
      </c>
      <c r="F454" s="43" t="s">
        <v>708</v>
      </c>
      <c r="G454" s="43" t="s">
        <v>709</v>
      </c>
      <c r="H454" s="43" t="s">
        <v>1145</v>
      </c>
    </row>
    <row r="455" spans="1:8" x14ac:dyDescent="0.25">
      <c r="A455" s="84" t="s">
        <v>181</v>
      </c>
      <c r="B455" s="84" t="s">
        <v>182</v>
      </c>
      <c r="C455" s="87">
        <v>9460</v>
      </c>
      <c r="D455" t="str">
        <f>VLOOKUP(A455,$F:$H,3,0)</f>
        <v>GAMATEC SRL</v>
      </c>
      <c r="F455" s="43" t="s">
        <v>64</v>
      </c>
      <c r="G455" s="43" t="s">
        <v>65</v>
      </c>
      <c r="H455" s="43" t="s">
        <v>1146</v>
      </c>
    </row>
    <row r="456" spans="1:8" x14ac:dyDescent="0.25">
      <c r="A456" s="84" t="s">
        <v>896</v>
      </c>
      <c r="B456" s="84" t="s">
        <v>739</v>
      </c>
      <c r="C456" s="87">
        <v>6600.01</v>
      </c>
      <c r="D456" t="str">
        <f>VLOOKUP(A456,$F:$H,3,0)</f>
        <v>GAMATEC SRL</v>
      </c>
      <c r="F456" s="43" t="s">
        <v>67</v>
      </c>
      <c r="G456" s="43" t="s">
        <v>68</v>
      </c>
      <c r="H456" s="43" t="s">
        <v>1146</v>
      </c>
    </row>
    <row r="457" spans="1:8" x14ac:dyDescent="0.25">
      <c r="A457" s="84" t="s">
        <v>898</v>
      </c>
      <c r="B457" s="84" t="s">
        <v>184</v>
      </c>
      <c r="C457" s="87">
        <v>10460</v>
      </c>
      <c r="D457" t="str">
        <f>VLOOKUP(A457,$F:$H,3,0)</f>
        <v>GAMATEC SRL</v>
      </c>
      <c r="F457" s="43" t="s">
        <v>216</v>
      </c>
      <c r="G457" s="43" t="s">
        <v>217</v>
      </c>
      <c r="H457" s="43" t="s">
        <v>1146</v>
      </c>
    </row>
    <row r="458" spans="1:8" x14ac:dyDescent="0.25">
      <c r="A458" s="84" t="s">
        <v>1902</v>
      </c>
      <c r="B458" s="84" t="s">
        <v>1903</v>
      </c>
      <c r="C458" s="87">
        <v>7200</v>
      </c>
      <c r="D458" t="str">
        <f>VLOOKUP(A458,$F:$H,3,0)</f>
        <v>GAMATEC SRL</v>
      </c>
      <c r="F458" s="43" t="s">
        <v>218</v>
      </c>
      <c r="G458" s="43" t="s">
        <v>219</v>
      </c>
      <c r="H458" s="43" t="s">
        <v>1146</v>
      </c>
    </row>
    <row r="459" spans="1:8" x14ac:dyDescent="0.25">
      <c r="A459" s="84" t="s">
        <v>708</v>
      </c>
      <c r="B459" s="84" t="s">
        <v>709</v>
      </c>
      <c r="C459" s="87">
        <v>4710</v>
      </c>
      <c r="D459" t="str">
        <f>VLOOKUP(A459,$F:$H,3,0)</f>
        <v>GAMATEC SRL</v>
      </c>
      <c r="F459" s="43" t="s">
        <v>915</v>
      </c>
      <c r="G459" s="43" t="s">
        <v>220</v>
      </c>
      <c r="H459" s="43" t="s">
        <v>1146</v>
      </c>
    </row>
    <row r="460" spans="1:8" x14ac:dyDescent="0.25">
      <c r="A460" s="84" t="s">
        <v>64</v>
      </c>
      <c r="B460" s="84" t="s">
        <v>65</v>
      </c>
      <c r="C460" s="87">
        <v>8290</v>
      </c>
      <c r="D460" t="str">
        <f>VLOOKUP(A460,$F:$H,3,0)</f>
        <v>GRUPO FIBRA S.A</v>
      </c>
      <c r="F460" s="43" t="s">
        <v>916</v>
      </c>
      <c r="G460" s="43" t="s">
        <v>221</v>
      </c>
      <c r="H460" s="43" t="s">
        <v>1146</v>
      </c>
    </row>
    <row r="461" spans="1:8" x14ac:dyDescent="0.25">
      <c r="A461" s="84" t="s">
        <v>67</v>
      </c>
      <c r="B461" s="84" t="s">
        <v>68</v>
      </c>
      <c r="C461" s="87">
        <v>11250</v>
      </c>
      <c r="D461" t="str">
        <f>VLOOKUP(A461,$F:$H,3,0)</f>
        <v>GRUPO FIBRA S.A</v>
      </c>
      <c r="F461" s="43" t="s">
        <v>917</v>
      </c>
      <c r="G461" s="43" t="s">
        <v>222</v>
      </c>
      <c r="H461" s="43" t="s">
        <v>1146</v>
      </c>
    </row>
    <row r="462" spans="1:8" x14ac:dyDescent="0.25">
      <c r="A462" s="84" t="s">
        <v>216</v>
      </c>
      <c r="B462" s="84" t="s">
        <v>217</v>
      </c>
      <c r="C462" s="87">
        <v>24740</v>
      </c>
      <c r="D462" t="str">
        <f>VLOOKUP(A462,$F:$H,3,0)</f>
        <v>GRUPO FIBRA S.A</v>
      </c>
      <c r="F462" s="43" t="s">
        <v>223</v>
      </c>
      <c r="G462" s="43" t="s">
        <v>224</v>
      </c>
      <c r="H462" s="43" t="s">
        <v>1146</v>
      </c>
    </row>
    <row r="463" spans="1:8" x14ac:dyDescent="0.25">
      <c r="A463" s="84" t="s">
        <v>218</v>
      </c>
      <c r="B463" s="84" t="s">
        <v>219</v>
      </c>
      <c r="C463" s="87">
        <v>32290</v>
      </c>
      <c r="D463" t="str">
        <f>VLOOKUP(A463,$F:$H,3,0)</f>
        <v>GRUPO FIBRA S.A</v>
      </c>
      <c r="F463" s="43" t="s">
        <v>225</v>
      </c>
      <c r="G463" s="43" t="s">
        <v>226</v>
      </c>
      <c r="H463" s="43" t="s">
        <v>1146</v>
      </c>
    </row>
    <row r="464" spans="1:8" x14ac:dyDescent="0.25">
      <c r="A464" s="84" t="s">
        <v>915</v>
      </c>
      <c r="B464" s="84" t="s">
        <v>220</v>
      </c>
      <c r="C464" s="87">
        <v>21900</v>
      </c>
      <c r="D464" t="str">
        <f>VLOOKUP(A464,$F:$H,3,0)</f>
        <v>GRUPO FIBRA S.A</v>
      </c>
      <c r="F464" s="43" t="s">
        <v>227</v>
      </c>
      <c r="G464" s="43" t="s">
        <v>228</v>
      </c>
      <c r="H464" s="43" t="s">
        <v>1146</v>
      </c>
    </row>
    <row r="465" spans="1:8" x14ac:dyDescent="0.25">
      <c r="A465" s="84" t="s">
        <v>916</v>
      </c>
      <c r="B465" s="84" t="s">
        <v>221</v>
      </c>
      <c r="C465" s="87">
        <v>28250</v>
      </c>
      <c r="D465" t="str">
        <f>VLOOKUP(A465,$F:$H,3,0)</f>
        <v>GRUPO FIBRA S.A</v>
      </c>
      <c r="F465" t="s">
        <v>1344</v>
      </c>
      <c r="G465" t="s">
        <v>1345</v>
      </c>
      <c r="H465" s="44" t="s">
        <v>1146</v>
      </c>
    </row>
    <row r="466" spans="1:8" x14ac:dyDescent="0.25">
      <c r="A466" s="84" t="s">
        <v>917</v>
      </c>
      <c r="B466" s="84" t="s">
        <v>222</v>
      </c>
      <c r="C466" s="87">
        <v>34100</v>
      </c>
      <c r="D466" t="str">
        <f>VLOOKUP(A466,$F:$H,3,0)</f>
        <v>GRUPO FIBRA S.A</v>
      </c>
      <c r="F466" s="43" t="s">
        <v>77</v>
      </c>
      <c r="G466" s="43" t="s">
        <v>78</v>
      </c>
      <c r="H466" s="43" t="s">
        <v>1147</v>
      </c>
    </row>
    <row r="467" spans="1:8" x14ac:dyDescent="0.25">
      <c r="A467" s="84" t="s">
        <v>223</v>
      </c>
      <c r="B467" s="84" t="s">
        <v>224</v>
      </c>
      <c r="C467" s="87">
        <v>24610</v>
      </c>
      <c r="D467" t="str">
        <f>VLOOKUP(A467,$F:$H,3,0)</f>
        <v>GRUPO FIBRA S.A</v>
      </c>
      <c r="F467" t="s">
        <v>1469</v>
      </c>
      <c r="G467" t="s">
        <v>1470</v>
      </c>
      <c r="H467" s="44" t="s">
        <v>1147</v>
      </c>
    </row>
    <row r="468" spans="1:8" x14ac:dyDescent="0.25">
      <c r="A468" s="84" t="s">
        <v>225</v>
      </c>
      <c r="B468" s="84" t="s">
        <v>226</v>
      </c>
      <c r="C468" s="87">
        <v>31300</v>
      </c>
      <c r="D468" t="str">
        <f>VLOOKUP(A468,$F:$H,3,0)</f>
        <v>GRUPO FIBRA S.A</v>
      </c>
      <c r="F468" s="43" t="s">
        <v>856</v>
      </c>
      <c r="G468" s="43" t="s">
        <v>787</v>
      </c>
      <c r="H468" s="43" t="s">
        <v>1147</v>
      </c>
    </row>
    <row r="469" spans="1:8" x14ac:dyDescent="0.25">
      <c r="A469" s="84" t="s">
        <v>227</v>
      </c>
      <c r="B469" s="84" t="s">
        <v>228</v>
      </c>
      <c r="C469" s="87">
        <v>32690</v>
      </c>
      <c r="D469" t="str">
        <f>VLOOKUP(A469,$F:$H,3,0)</f>
        <v>GRUPO FIBRA S.A</v>
      </c>
      <c r="F469" s="43" t="s">
        <v>933</v>
      </c>
      <c r="G469" s="43" t="s">
        <v>781</v>
      </c>
      <c r="H469" s="43" t="s">
        <v>1147</v>
      </c>
    </row>
    <row r="470" spans="1:8" x14ac:dyDescent="0.25">
      <c r="A470" s="84" t="s">
        <v>1344</v>
      </c>
      <c r="B470" s="84" t="s">
        <v>1345</v>
      </c>
      <c r="C470" s="87">
        <v>13780</v>
      </c>
      <c r="D470" t="str">
        <f>VLOOKUP(A470,$F:$H,3,0)</f>
        <v>GRUPO FIBRA S.A</v>
      </c>
      <c r="F470" t="s">
        <v>1475</v>
      </c>
      <c r="G470" t="s">
        <v>1476</v>
      </c>
      <c r="H470" s="44" t="s">
        <v>1147</v>
      </c>
    </row>
    <row r="471" spans="1:8" x14ac:dyDescent="0.25">
      <c r="A471" s="84" t="s">
        <v>77</v>
      </c>
      <c r="B471" s="84" t="s">
        <v>78</v>
      </c>
      <c r="C471" s="87">
        <v>20300</v>
      </c>
      <c r="D471" t="str">
        <f>VLOOKUP(A471,$F:$H,3,0)</f>
        <v>HAUSSMAN BLANQUERIA</v>
      </c>
      <c r="F471" t="s">
        <v>1802</v>
      </c>
      <c r="G471" t="s">
        <v>1803</v>
      </c>
      <c r="H471" s="44" t="s">
        <v>1148</v>
      </c>
    </row>
    <row r="472" spans="1:8" x14ac:dyDescent="0.25">
      <c r="A472" s="84" t="s">
        <v>1469</v>
      </c>
      <c r="B472" s="84" t="s">
        <v>1470</v>
      </c>
      <c r="C472" s="87">
        <v>21892</v>
      </c>
      <c r="D472" t="str">
        <f>VLOOKUP(A472,$F:$H,3,0)</f>
        <v>HAUSSMAN BLANQUERIA</v>
      </c>
      <c r="F472" t="s">
        <v>1614</v>
      </c>
      <c r="G472" t="s">
        <v>1615</v>
      </c>
      <c r="H472" s="43" t="s">
        <v>1148</v>
      </c>
    </row>
    <row r="473" spans="1:8" x14ac:dyDescent="0.25">
      <c r="A473" s="84" t="s">
        <v>856</v>
      </c>
      <c r="B473" s="84" t="s">
        <v>787</v>
      </c>
      <c r="C473" s="87">
        <v>36399.99</v>
      </c>
      <c r="D473" t="str">
        <f>VLOOKUP(A473,$F:$H,3,0)</f>
        <v>HAUSSMAN BLANQUERIA</v>
      </c>
      <c r="F473" t="s">
        <v>1618</v>
      </c>
      <c r="G473" t="s">
        <v>1619</v>
      </c>
      <c r="H473" s="43" t="s">
        <v>1148</v>
      </c>
    </row>
    <row r="474" spans="1:8" x14ac:dyDescent="0.25">
      <c r="A474" s="84" t="s">
        <v>933</v>
      </c>
      <c r="B474" s="84" t="s">
        <v>781</v>
      </c>
      <c r="C474" s="87">
        <v>13200</v>
      </c>
      <c r="D474" t="str">
        <f>VLOOKUP(A474,$F:$H,3,0)</f>
        <v>HAUSSMAN BLANQUERIA</v>
      </c>
      <c r="F474" s="43" t="s">
        <v>138</v>
      </c>
      <c r="G474" s="43" t="s">
        <v>139</v>
      </c>
      <c r="H474" s="43" t="s">
        <v>1148</v>
      </c>
    </row>
    <row r="475" spans="1:8" x14ac:dyDescent="0.25">
      <c r="A475" s="84" t="s">
        <v>1475</v>
      </c>
      <c r="B475" s="84" t="s">
        <v>1476</v>
      </c>
      <c r="C475" s="87">
        <v>14920</v>
      </c>
      <c r="D475" t="str">
        <f>VLOOKUP(A475,$F:$H,3,0)</f>
        <v>HAUSSMAN BLANQUERIA</v>
      </c>
      <c r="F475" t="s">
        <v>1471</v>
      </c>
      <c r="G475" t="s">
        <v>1472</v>
      </c>
      <c r="H475" s="44" t="s">
        <v>1148</v>
      </c>
    </row>
    <row r="476" spans="1:8" x14ac:dyDescent="0.25">
      <c r="A476" s="84" t="s">
        <v>1802</v>
      </c>
      <c r="B476" s="84" t="s">
        <v>1803</v>
      </c>
      <c r="C476" s="87">
        <v>6904</v>
      </c>
      <c r="D476" t="str">
        <f>VLOOKUP(A476,$F:$H,3,0)</f>
        <v>HOMETEX S.A</v>
      </c>
      <c r="F476" t="s">
        <v>1493</v>
      </c>
      <c r="G476" t="s">
        <v>1494</v>
      </c>
      <c r="H476" s="44" t="s">
        <v>1148</v>
      </c>
    </row>
    <row r="477" spans="1:8" x14ac:dyDescent="0.25">
      <c r="A477" s="84" t="s">
        <v>1934</v>
      </c>
      <c r="B477" s="84" t="s">
        <v>1935</v>
      </c>
      <c r="C477" s="87">
        <v>3800.01</v>
      </c>
      <c r="D477" t="str">
        <f>VLOOKUP(A477,$F:$H,3,0)</f>
        <v>HOMETEX S.A</v>
      </c>
      <c r="F477" t="s">
        <v>1495</v>
      </c>
      <c r="G477" t="s">
        <v>1496</v>
      </c>
      <c r="H477" s="44" t="s">
        <v>1148</v>
      </c>
    </row>
    <row r="478" spans="1:8" x14ac:dyDescent="0.25">
      <c r="A478" s="84" t="s">
        <v>1614</v>
      </c>
      <c r="B478" s="84" t="s">
        <v>1615</v>
      </c>
      <c r="C478" s="87">
        <v>16400</v>
      </c>
      <c r="D478" t="str">
        <f>VLOOKUP(A478,$F:$H,3,0)</f>
        <v>HOMETEX S.A</v>
      </c>
      <c r="F478" t="s">
        <v>1577</v>
      </c>
      <c r="G478" t="s">
        <v>1578</v>
      </c>
      <c r="H478" s="44" t="s">
        <v>1148</v>
      </c>
    </row>
    <row r="479" spans="1:8" x14ac:dyDescent="0.25">
      <c r="A479" s="84" t="s">
        <v>1618</v>
      </c>
      <c r="B479" s="84" t="s">
        <v>1619</v>
      </c>
      <c r="C479" s="87">
        <v>22590</v>
      </c>
      <c r="D479" t="str">
        <f>VLOOKUP(A479,$F:$H,3,0)</f>
        <v>HOMETEX S.A</v>
      </c>
      <c r="F479" t="s">
        <v>1579</v>
      </c>
      <c r="G479" t="s">
        <v>1580</v>
      </c>
      <c r="H479" s="44" t="s">
        <v>1148</v>
      </c>
    </row>
    <row r="480" spans="1:8" x14ac:dyDescent="0.25">
      <c r="A480" s="84" t="s">
        <v>138</v>
      </c>
      <c r="B480" s="84" t="s">
        <v>139</v>
      </c>
      <c r="C480" s="87">
        <v>7260</v>
      </c>
      <c r="D480" t="str">
        <f>VLOOKUP(A480,$F:$H,3,0)</f>
        <v>HOMETEX S.A</v>
      </c>
      <c r="F480" t="s">
        <v>1581</v>
      </c>
      <c r="G480" t="s">
        <v>1582</v>
      </c>
      <c r="H480" s="44" t="s">
        <v>1148</v>
      </c>
    </row>
    <row r="481" spans="1:8" x14ac:dyDescent="0.25">
      <c r="A481" s="84" t="s">
        <v>1471</v>
      </c>
      <c r="B481" s="84" t="s">
        <v>1472</v>
      </c>
      <c r="C481" s="87">
        <v>10260</v>
      </c>
      <c r="D481" t="str">
        <f>VLOOKUP(A481,$F:$H,3,0)</f>
        <v>HOMETEX S.A</v>
      </c>
      <c r="F481" t="s">
        <v>1512</v>
      </c>
      <c r="G481" t="s">
        <v>1896</v>
      </c>
      <c r="H481" s="44" t="s">
        <v>1148</v>
      </c>
    </row>
    <row r="482" spans="1:8" x14ac:dyDescent="0.25">
      <c r="A482" s="84" t="s">
        <v>1493</v>
      </c>
      <c r="B482" s="84" t="s">
        <v>1894</v>
      </c>
      <c r="C482" s="87">
        <v>25390</v>
      </c>
      <c r="D482" t="str">
        <f>VLOOKUP(A482,$F:$H,3,0)</f>
        <v>HOMETEX S.A</v>
      </c>
      <c r="F482" t="s">
        <v>1897</v>
      </c>
      <c r="G482" t="s">
        <v>1898</v>
      </c>
      <c r="H482" s="44" t="s">
        <v>1148</v>
      </c>
    </row>
    <row r="483" spans="1:8" x14ac:dyDescent="0.25">
      <c r="A483" s="84" t="s">
        <v>1495</v>
      </c>
      <c r="B483" s="84" t="s">
        <v>1895</v>
      </c>
      <c r="C483" s="87">
        <v>31220</v>
      </c>
      <c r="D483" t="str">
        <f>VLOOKUP(A483,$F:$H,3,0)</f>
        <v>HOMETEX S.A</v>
      </c>
      <c r="F483" t="s">
        <v>1463</v>
      </c>
      <c r="G483" t="s">
        <v>1466</v>
      </c>
      <c r="H483" s="44" t="s">
        <v>1148</v>
      </c>
    </row>
    <row r="484" spans="1:8" x14ac:dyDescent="0.25">
      <c r="A484" s="84" t="s">
        <v>1577</v>
      </c>
      <c r="B484" s="84" t="s">
        <v>1578</v>
      </c>
      <c r="C484" s="87">
        <v>20520</v>
      </c>
      <c r="D484" t="str">
        <f>VLOOKUP(A484,$F:$H,3,0)</f>
        <v>HOMETEX S.A</v>
      </c>
      <c r="F484" t="s">
        <v>1464</v>
      </c>
      <c r="G484" t="s">
        <v>1467</v>
      </c>
      <c r="H484" s="44" t="s">
        <v>1148</v>
      </c>
    </row>
    <row r="485" spans="1:8" x14ac:dyDescent="0.25">
      <c r="A485" s="84" t="s">
        <v>1579</v>
      </c>
      <c r="B485" s="84" t="s">
        <v>1580</v>
      </c>
      <c r="C485" s="87">
        <v>39630</v>
      </c>
      <c r="D485" t="str">
        <f>VLOOKUP(A485,$F:$H,3,0)</f>
        <v>HOMETEX S.A</v>
      </c>
      <c r="F485" t="s">
        <v>1465</v>
      </c>
      <c r="G485" t="s">
        <v>1468</v>
      </c>
      <c r="H485" s="44" t="s">
        <v>1148</v>
      </c>
    </row>
    <row r="486" spans="1:8" x14ac:dyDescent="0.25">
      <c r="A486" s="84" t="s">
        <v>1581</v>
      </c>
      <c r="B486" s="84" t="s">
        <v>1582</v>
      </c>
      <c r="C486" s="87">
        <v>29960</v>
      </c>
      <c r="D486" t="str">
        <f>VLOOKUP(A486,$F:$H,3,0)</f>
        <v>HOMETEX S.A</v>
      </c>
      <c r="F486" t="s">
        <v>1868</v>
      </c>
      <c r="G486" t="s">
        <v>1869</v>
      </c>
      <c r="H486" s="43" t="s">
        <v>1148</v>
      </c>
    </row>
    <row r="487" spans="1:8" x14ac:dyDescent="0.25">
      <c r="A487" s="84" t="s">
        <v>1512</v>
      </c>
      <c r="B487" s="84" t="s">
        <v>1896</v>
      </c>
      <c r="C487" s="87">
        <v>32547</v>
      </c>
      <c r="D487" t="str">
        <f>VLOOKUP(A487,$F:$H,3,0)</f>
        <v>HOMETEX S.A</v>
      </c>
      <c r="F487" t="s">
        <v>1866</v>
      </c>
      <c r="G487" t="s">
        <v>1867</v>
      </c>
      <c r="H487" s="43" t="s">
        <v>1148</v>
      </c>
    </row>
    <row r="488" spans="1:8" x14ac:dyDescent="0.25">
      <c r="A488" s="84" t="s">
        <v>1897</v>
      </c>
      <c r="B488" s="84" t="s">
        <v>1898</v>
      </c>
      <c r="C488" s="87">
        <v>42700</v>
      </c>
      <c r="D488" t="str">
        <f>VLOOKUP(A488,$F:$H,3,0)</f>
        <v>HOMETEX S.A</v>
      </c>
      <c r="F488" s="43" t="s">
        <v>1055</v>
      </c>
      <c r="G488" s="43" t="s">
        <v>761</v>
      </c>
      <c r="H488" s="43" t="s">
        <v>1148</v>
      </c>
    </row>
    <row r="489" spans="1:8" x14ac:dyDescent="0.25">
      <c r="A489" s="84" t="s">
        <v>1917</v>
      </c>
      <c r="B489" s="84" t="s">
        <v>1918</v>
      </c>
      <c r="C489" s="87">
        <v>17200</v>
      </c>
      <c r="D489" t="str">
        <f>VLOOKUP(A489,$F:$H,3,0)</f>
        <v>HOMETEX S.A</v>
      </c>
      <c r="F489" s="43" t="s">
        <v>1056</v>
      </c>
      <c r="G489" s="43" t="s">
        <v>762</v>
      </c>
      <c r="H489" s="43" t="s">
        <v>1148</v>
      </c>
    </row>
    <row r="490" spans="1:8" x14ac:dyDescent="0.25">
      <c r="A490" s="84" t="s">
        <v>1919</v>
      </c>
      <c r="B490" s="84" t="s">
        <v>1920</v>
      </c>
      <c r="C490" s="87">
        <v>19100</v>
      </c>
      <c r="D490" t="str">
        <f>VLOOKUP(A490,$F:$H,3,0)</f>
        <v>HOMETEX S.A</v>
      </c>
      <c r="F490" s="43" t="s">
        <v>1069</v>
      </c>
      <c r="G490" s="43" t="s">
        <v>510</v>
      </c>
      <c r="H490" s="43" t="s">
        <v>1148</v>
      </c>
    </row>
    <row r="491" spans="1:8" x14ac:dyDescent="0.25">
      <c r="A491" s="84" t="s">
        <v>1463</v>
      </c>
      <c r="B491" s="84" t="s">
        <v>1466</v>
      </c>
      <c r="C491" s="87">
        <v>14200</v>
      </c>
      <c r="D491" t="str">
        <f>VLOOKUP(A491,$F:$H,3,0)</f>
        <v>HOMETEX S.A</v>
      </c>
      <c r="F491" s="43" t="s">
        <v>1070</v>
      </c>
      <c r="G491" s="43" t="s">
        <v>511</v>
      </c>
      <c r="H491" s="43" t="s">
        <v>1148</v>
      </c>
    </row>
    <row r="492" spans="1:8" x14ac:dyDescent="0.25">
      <c r="A492" s="84" t="s">
        <v>1464</v>
      </c>
      <c r="B492" s="84" t="s">
        <v>1467</v>
      </c>
      <c r="C492" s="87">
        <v>18960</v>
      </c>
      <c r="D492" t="str">
        <f>VLOOKUP(A492,$F:$H,3,0)</f>
        <v>HOMETEX S.A</v>
      </c>
      <c r="F492" s="43" t="s">
        <v>1071</v>
      </c>
      <c r="G492" s="43" t="s">
        <v>512</v>
      </c>
      <c r="H492" s="43" t="s">
        <v>1148</v>
      </c>
    </row>
    <row r="493" spans="1:8" x14ac:dyDescent="0.25">
      <c r="A493" s="84" t="s">
        <v>1465</v>
      </c>
      <c r="B493" s="84" t="s">
        <v>1468</v>
      </c>
      <c r="C493" s="87">
        <v>19470</v>
      </c>
      <c r="D493" t="str">
        <f>VLOOKUP(A493,$F:$H,3,0)</f>
        <v>HOMETEX S.A</v>
      </c>
      <c r="F493" s="43" t="s">
        <v>1072</v>
      </c>
      <c r="G493" s="43" t="s">
        <v>513</v>
      </c>
      <c r="H493" s="43" t="s">
        <v>1148</v>
      </c>
    </row>
    <row r="494" spans="1:8" x14ac:dyDescent="0.25">
      <c r="A494" s="84" t="s">
        <v>1868</v>
      </c>
      <c r="B494" s="84" t="s">
        <v>1869</v>
      </c>
      <c r="C494" s="87">
        <v>27300</v>
      </c>
      <c r="D494" t="str">
        <f>VLOOKUP(A494,$F:$H,3,0)</f>
        <v>HOMETEX S.A</v>
      </c>
      <c r="F494" t="s">
        <v>1283</v>
      </c>
      <c r="G494" t="s">
        <v>1284</v>
      </c>
      <c r="H494" s="43" t="s">
        <v>1149</v>
      </c>
    </row>
    <row r="495" spans="1:8" x14ac:dyDescent="0.25">
      <c r="A495" s="84" t="s">
        <v>1866</v>
      </c>
      <c r="B495" s="84" t="s">
        <v>1867</v>
      </c>
      <c r="C495" s="87">
        <v>23910</v>
      </c>
      <c r="D495" t="str">
        <f>VLOOKUP(A495,$F:$H,3,0)</f>
        <v>HOMETEX S.A</v>
      </c>
      <c r="F495" t="s">
        <v>841</v>
      </c>
      <c r="G495" t="s">
        <v>20</v>
      </c>
      <c r="H495" s="43" t="s">
        <v>1149</v>
      </c>
    </row>
    <row r="496" spans="1:8" x14ac:dyDescent="0.25">
      <c r="A496" s="84" t="s">
        <v>1055</v>
      </c>
      <c r="B496" s="84" t="s">
        <v>761</v>
      </c>
      <c r="C496" s="87">
        <v>27800</v>
      </c>
      <c r="D496" t="str">
        <f>VLOOKUP(A496,$F:$H,3,0)</f>
        <v>HOMETEX S.A</v>
      </c>
      <c r="F496" s="43" t="s">
        <v>727</v>
      </c>
      <c r="G496" s="43" t="s">
        <v>788</v>
      </c>
      <c r="H496" s="43" t="s">
        <v>1149</v>
      </c>
    </row>
    <row r="497" spans="1:8" x14ac:dyDescent="0.25">
      <c r="A497" s="84" t="s">
        <v>1056</v>
      </c>
      <c r="B497" s="84" t="s">
        <v>762</v>
      </c>
      <c r="C497" s="87">
        <v>44140</v>
      </c>
      <c r="D497" t="str">
        <f>VLOOKUP(A497,$F:$H,3,0)</f>
        <v>HOMETEX S.A</v>
      </c>
      <c r="F497" s="43" t="s">
        <v>728</v>
      </c>
      <c r="G497" s="43" t="s">
        <v>789</v>
      </c>
      <c r="H497" s="43" t="s">
        <v>1149</v>
      </c>
    </row>
    <row r="498" spans="1:8" x14ac:dyDescent="0.25">
      <c r="A498" s="84" t="s">
        <v>1069</v>
      </c>
      <c r="B498" s="84" t="s">
        <v>510</v>
      </c>
      <c r="C498" s="87">
        <v>4750</v>
      </c>
      <c r="D498" t="str">
        <f>VLOOKUP(A498,$F:$H,3,0)</f>
        <v>HOMETEX S.A</v>
      </c>
      <c r="F498" s="43" t="s">
        <v>729</v>
      </c>
      <c r="G498" s="43" t="s">
        <v>790</v>
      </c>
      <c r="H498" s="43" t="s">
        <v>1149</v>
      </c>
    </row>
    <row r="499" spans="1:8" x14ac:dyDescent="0.25">
      <c r="A499" s="84" t="s">
        <v>1070</v>
      </c>
      <c r="B499" s="84" t="s">
        <v>511</v>
      </c>
      <c r="C499" s="87">
        <v>5900</v>
      </c>
      <c r="D499" t="str">
        <f>VLOOKUP(A499,$F:$H,3,0)</f>
        <v>HOMETEX S.A</v>
      </c>
      <c r="F499" s="43" t="s">
        <v>21</v>
      </c>
      <c r="G499" s="43" t="s">
        <v>791</v>
      </c>
      <c r="H499" s="43" t="s">
        <v>1149</v>
      </c>
    </row>
    <row r="500" spans="1:8" x14ac:dyDescent="0.25">
      <c r="A500" s="84" t="s">
        <v>1071</v>
      </c>
      <c r="B500" s="84" t="s">
        <v>512</v>
      </c>
      <c r="C500" s="87">
        <v>6720</v>
      </c>
      <c r="D500" t="str">
        <f>VLOOKUP(A500,$F:$H,3,0)</f>
        <v>HOMETEX S.A</v>
      </c>
      <c r="F500" s="43" t="s">
        <v>22</v>
      </c>
      <c r="G500" s="43" t="s">
        <v>792</v>
      </c>
      <c r="H500" s="43" t="s">
        <v>1149</v>
      </c>
    </row>
    <row r="501" spans="1:8" x14ac:dyDescent="0.25">
      <c r="A501" s="84" t="s">
        <v>1072</v>
      </c>
      <c r="B501" s="84" t="s">
        <v>513</v>
      </c>
      <c r="C501" s="87">
        <v>8400</v>
      </c>
      <c r="D501" t="str">
        <f>VLOOKUP(A501,$F:$H,3,0)</f>
        <v>HOMETEX S.A</v>
      </c>
      <c r="F501" t="s">
        <v>1457</v>
      </c>
      <c r="G501" t="s">
        <v>1458</v>
      </c>
      <c r="H501" s="44" t="s">
        <v>1149</v>
      </c>
    </row>
    <row r="502" spans="1:8" x14ac:dyDescent="0.25">
      <c r="A502" s="84" t="s">
        <v>1283</v>
      </c>
      <c r="B502" s="84" t="s">
        <v>1284</v>
      </c>
      <c r="C502" s="87">
        <v>100920</v>
      </c>
      <c r="D502" t="str">
        <f>VLOOKUP(A502,$F:$H,3,0)</f>
        <v>IDELAR S.A</v>
      </c>
      <c r="F502" s="43" t="s">
        <v>842</v>
      </c>
      <c r="G502" s="43" t="s">
        <v>23</v>
      </c>
      <c r="H502" s="43" t="s">
        <v>1149</v>
      </c>
    </row>
    <row r="503" spans="1:8" x14ac:dyDescent="0.25">
      <c r="A503" s="84" t="s">
        <v>841</v>
      </c>
      <c r="B503" s="84" t="s">
        <v>20</v>
      </c>
      <c r="C503" s="87">
        <v>79790</v>
      </c>
      <c r="D503" t="str">
        <f>VLOOKUP(A503,$F:$H,3,0)</f>
        <v>IDELAR S.A</v>
      </c>
      <c r="F503" s="43" t="s">
        <v>24</v>
      </c>
      <c r="G503" s="43" t="s">
        <v>25</v>
      </c>
      <c r="H503" s="43" t="s">
        <v>1149</v>
      </c>
    </row>
    <row r="504" spans="1:8" x14ac:dyDescent="0.25">
      <c r="A504" s="84" t="s">
        <v>727</v>
      </c>
      <c r="B504" s="84" t="s">
        <v>788</v>
      </c>
      <c r="C504" s="87">
        <v>89900</v>
      </c>
      <c r="D504" t="str">
        <f>VLOOKUP(A504,$F:$H,3,0)</f>
        <v>IDELAR S.A</v>
      </c>
      <c r="F504" s="43" t="s">
        <v>26</v>
      </c>
      <c r="G504" s="43" t="s">
        <v>27</v>
      </c>
      <c r="H504" s="43" t="s">
        <v>1149</v>
      </c>
    </row>
    <row r="505" spans="1:8" x14ac:dyDescent="0.25">
      <c r="A505" s="84" t="s">
        <v>728</v>
      </c>
      <c r="B505" s="84" t="s">
        <v>789</v>
      </c>
      <c r="C505" s="87">
        <v>70350.009999999995</v>
      </c>
      <c r="D505" t="str">
        <f>VLOOKUP(A505,$F:$H,3,0)</f>
        <v>IDELAR S.A</v>
      </c>
      <c r="F505" s="43" t="s">
        <v>28</v>
      </c>
      <c r="G505" s="43" t="s">
        <v>29</v>
      </c>
      <c r="H505" s="43" t="s">
        <v>1149</v>
      </c>
    </row>
    <row r="506" spans="1:8" x14ac:dyDescent="0.25">
      <c r="A506" s="84" t="s">
        <v>729</v>
      </c>
      <c r="B506" s="84" t="s">
        <v>790</v>
      </c>
      <c r="C506" s="87">
        <v>49670</v>
      </c>
      <c r="D506" t="str">
        <f>VLOOKUP(A506,$F:$H,3,0)</f>
        <v>IDELAR S.A</v>
      </c>
      <c r="F506" s="43" t="s">
        <v>843</v>
      </c>
      <c r="G506" s="43" t="s">
        <v>691</v>
      </c>
      <c r="H506" s="43" t="s">
        <v>1149</v>
      </c>
    </row>
    <row r="507" spans="1:8" x14ac:dyDescent="0.25">
      <c r="A507" s="84" t="s">
        <v>21</v>
      </c>
      <c r="B507" s="84" t="s">
        <v>791</v>
      </c>
      <c r="C507" s="87">
        <v>65640</v>
      </c>
      <c r="D507" t="str">
        <f>VLOOKUP(A507,$F:$H,3,0)</f>
        <v>IDELAR S.A</v>
      </c>
      <c r="F507" s="43" t="s">
        <v>844</v>
      </c>
      <c r="G507" s="43" t="s">
        <v>690</v>
      </c>
      <c r="H507" s="43" t="s">
        <v>1149</v>
      </c>
    </row>
    <row r="508" spans="1:8" x14ac:dyDescent="0.25">
      <c r="A508" s="84" t="s">
        <v>22</v>
      </c>
      <c r="B508" s="84" t="s">
        <v>792</v>
      </c>
      <c r="C508" s="87">
        <v>46560</v>
      </c>
      <c r="D508" t="str">
        <f>VLOOKUP(A508,$F:$H,3,0)</f>
        <v>IDELAR S.A</v>
      </c>
      <c r="F508" t="s">
        <v>1654</v>
      </c>
      <c r="G508" t="s">
        <v>1655</v>
      </c>
      <c r="H508" s="44" t="s">
        <v>1149</v>
      </c>
    </row>
    <row r="509" spans="1:8" x14ac:dyDescent="0.25">
      <c r="A509" s="84" t="s">
        <v>1457</v>
      </c>
      <c r="B509" s="84" t="s">
        <v>1458</v>
      </c>
      <c r="C509" s="87">
        <v>102340</v>
      </c>
      <c r="D509" t="str">
        <f>VLOOKUP(A509,$F:$H,3,0)</f>
        <v>IDELAR S.A</v>
      </c>
      <c r="F509" t="s">
        <v>1656</v>
      </c>
      <c r="G509" t="s">
        <v>1657</v>
      </c>
      <c r="H509" s="44" t="s">
        <v>1149</v>
      </c>
    </row>
    <row r="510" spans="1:8" x14ac:dyDescent="0.25">
      <c r="A510" s="84" t="s">
        <v>842</v>
      </c>
      <c r="B510" s="84" t="s">
        <v>23</v>
      </c>
      <c r="C510" s="87">
        <v>78330</v>
      </c>
      <c r="D510" t="str">
        <f>VLOOKUP(A510,$F:$H,3,0)</f>
        <v>IDELAR S.A</v>
      </c>
      <c r="F510" t="s">
        <v>1658</v>
      </c>
      <c r="G510" t="s">
        <v>1659</v>
      </c>
      <c r="H510" s="44" t="s">
        <v>1149</v>
      </c>
    </row>
    <row r="511" spans="1:8" x14ac:dyDescent="0.25">
      <c r="A511" s="84" t="s">
        <v>24</v>
      </c>
      <c r="B511" s="84" t="s">
        <v>25</v>
      </c>
      <c r="C511" s="87">
        <v>77590</v>
      </c>
      <c r="D511" t="str">
        <f>VLOOKUP(A511,$F:$H,3,0)</f>
        <v>IDELAR S.A</v>
      </c>
      <c r="F511" t="s">
        <v>1684</v>
      </c>
      <c r="G511" t="s">
        <v>1685</v>
      </c>
      <c r="H511" s="44" t="s">
        <v>1149</v>
      </c>
    </row>
    <row r="512" spans="1:8" x14ac:dyDescent="0.25">
      <c r="A512" s="84" t="s">
        <v>26</v>
      </c>
      <c r="B512" s="84" t="s">
        <v>27</v>
      </c>
      <c r="C512" s="87">
        <v>60720</v>
      </c>
      <c r="D512" t="str">
        <f>VLOOKUP(A512,$F:$H,3,0)</f>
        <v>IDELAR S.A</v>
      </c>
      <c r="F512" s="43" t="s">
        <v>140</v>
      </c>
      <c r="G512" s="43" t="s">
        <v>141</v>
      </c>
      <c r="H512" s="43" t="s">
        <v>1149</v>
      </c>
    </row>
    <row r="513" spans="1:8" x14ac:dyDescent="0.25">
      <c r="A513" s="84" t="s">
        <v>28</v>
      </c>
      <c r="B513" s="84" t="s">
        <v>29</v>
      </c>
      <c r="C513" s="87">
        <v>41160</v>
      </c>
      <c r="D513" t="str">
        <f>VLOOKUP(A513,$F:$H,3,0)</f>
        <v>IDELAR S.A</v>
      </c>
      <c r="F513" s="43" t="s">
        <v>884</v>
      </c>
      <c r="G513" s="43" t="s">
        <v>142</v>
      </c>
      <c r="H513" s="43" t="s">
        <v>1149</v>
      </c>
    </row>
    <row r="514" spans="1:8" x14ac:dyDescent="0.25">
      <c r="A514" s="84" t="s">
        <v>843</v>
      </c>
      <c r="B514" s="84" t="s">
        <v>691</v>
      </c>
      <c r="C514" s="87">
        <v>80960</v>
      </c>
      <c r="D514" t="str">
        <f>VLOOKUP(A514,$F:$H,3,0)</f>
        <v>IDELAR S.A</v>
      </c>
      <c r="F514" t="s">
        <v>1671</v>
      </c>
      <c r="G514" t="s">
        <v>1672</v>
      </c>
      <c r="H514" s="44" t="s">
        <v>1149</v>
      </c>
    </row>
    <row r="515" spans="1:8" x14ac:dyDescent="0.25">
      <c r="A515" s="84" t="s">
        <v>844</v>
      </c>
      <c r="B515" s="84" t="s">
        <v>690</v>
      </c>
      <c r="C515" s="87">
        <v>59030</v>
      </c>
      <c r="D515" t="str">
        <f>VLOOKUP(A515,$F:$H,3,0)</f>
        <v>IDELAR S.A</v>
      </c>
      <c r="F515" t="s">
        <v>1673</v>
      </c>
      <c r="G515" t="s">
        <v>1674</v>
      </c>
      <c r="H515" s="44" t="s">
        <v>1149</v>
      </c>
    </row>
    <row r="516" spans="1:8" x14ac:dyDescent="0.25">
      <c r="A516" s="84" t="s">
        <v>1654</v>
      </c>
      <c r="B516" s="84" t="s">
        <v>1655</v>
      </c>
      <c r="C516" s="87">
        <v>47180.01</v>
      </c>
      <c r="D516" t="str">
        <f>VLOOKUP(A516,$F:$H,3,0)</f>
        <v>IDELAR S.A</v>
      </c>
      <c r="F516" t="s">
        <v>1675</v>
      </c>
      <c r="G516" t="s">
        <v>1676</v>
      </c>
      <c r="H516" s="44" t="s">
        <v>1149</v>
      </c>
    </row>
    <row r="517" spans="1:8" x14ac:dyDescent="0.25">
      <c r="A517" s="84" t="s">
        <v>1656</v>
      </c>
      <c r="B517" s="84" t="s">
        <v>1657</v>
      </c>
      <c r="C517" s="87">
        <v>40150</v>
      </c>
      <c r="D517" t="str">
        <f>VLOOKUP(A517,$F:$H,3,0)</f>
        <v>IDELAR S.A</v>
      </c>
      <c r="F517" t="s">
        <v>1660</v>
      </c>
      <c r="G517" t="s">
        <v>1661</v>
      </c>
      <c r="H517" s="44" t="s">
        <v>1149</v>
      </c>
    </row>
    <row r="518" spans="1:8" x14ac:dyDescent="0.25">
      <c r="A518" s="84" t="s">
        <v>1658</v>
      </c>
      <c r="B518" s="84" t="s">
        <v>1659</v>
      </c>
      <c r="C518" s="87">
        <v>26710</v>
      </c>
      <c r="D518" t="str">
        <f>VLOOKUP(A518,$F:$H,3,0)</f>
        <v>IDELAR S.A</v>
      </c>
      <c r="F518" s="43" t="s">
        <v>885</v>
      </c>
      <c r="G518" s="43" t="s">
        <v>143</v>
      </c>
      <c r="H518" s="43" t="s">
        <v>1149</v>
      </c>
    </row>
    <row r="519" spans="1:8" x14ac:dyDescent="0.25">
      <c r="A519" s="84" t="s">
        <v>1684</v>
      </c>
      <c r="B519" s="84" t="s">
        <v>1685</v>
      </c>
      <c r="C519" s="87">
        <v>42730</v>
      </c>
      <c r="D519" t="str">
        <f>VLOOKUP(A519,$F:$H,3,0)</f>
        <v>IDELAR S.A</v>
      </c>
      <c r="F519" s="43" t="s">
        <v>944</v>
      </c>
      <c r="G519" s="43" t="s">
        <v>945</v>
      </c>
      <c r="H519" s="43" t="s">
        <v>1149</v>
      </c>
    </row>
    <row r="520" spans="1:8" x14ac:dyDescent="0.25">
      <c r="A520" s="84" t="s">
        <v>140</v>
      </c>
      <c r="B520" s="84" t="s">
        <v>141</v>
      </c>
      <c r="C520" s="87">
        <v>38160</v>
      </c>
      <c r="D520" t="str">
        <f>VLOOKUP(A520,$F:$H,3,0)</f>
        <v>IDELAR S.A</v>
      </c>
      <c r="F520" s="43" t="s">
        <v>946</v>
      </c>
      <c r="G520" s="43" t="s">
        <v>947</v>
      </c>
      <c r="H520" s="43" t="s">
        <v>1149</v>
      </c>
    </row>
    <row r="521" spans="1:8" x14ac:dyDescent="0.25">
      <c r="A521" s="84" t="s">
        <v>884</v>
      </c>
      <c r="B521" s="84" t="s">
        <v>142</v>
      </c>
      <c r="C521" s="87">
        <v>25760</v>
      </c>
      <c r="D521" t="str">
        <f>VLOOKUP(A521,$F:$H,3,0)</f>
        <v>IDELAR S.A</v>
      </c>
      <c r="F521" s="43" t="s">
        <v>948</v>
      </c>
      <c r="G521" s="43" t="s">
        <v>693</v>
      </c>
      <c r="H521" s="43" t="s">
        <v>1149</v>
      </c>
    </row>
    <row r="522" spans="1:8" x14ac:dyDescent="0.25">
      <c r="A522" s="84" t="s">
        <v>1671</v>
      </c>
      <c r="B522" s="84" t="s">
        <v>1672</v>
      </c>
      <c r="C522" s="87">
        <v>50710</v>
      </c>
      <c r="D522" t="str">
        <f>VLOOKUP(A522,$F:$H,3,0)</f>
        <v>IDELAR S.A</v>
      </c>
      <c r="F522" s="43" t="s">
        <v>949</v>
      </c>
      <c r="G522" s="43" t="s">
        <v>950</v>
      </c>
      <c r="H522" s="43" t="s">
        <v>1149</v>
      </c>
    </row>
    <row r="523" spans="1:8" x14ac:dyDescent="0.25">
      <c r="A523" s="84" t="s">
        <v>1673</v>
      </c>
      <c r="B523" s="84" t="s">
        <v>1674</v>
      </c>
      <c r="C523" s="87">
        <v>43070</v>
      </c>
      <c r="D523" t="str">
        <f>VLOOKUP(A523,$F:$H,3,0)</f>
        <v>IDELAR S.A</v>
      </c>
      <c r="F523" s="43" t="s">
        <v>951</v>
      </c>
      <c r="G523" s="43" t="s">
        <v>692</v>
      </c>
      <c r="H523" s="43" t="s">
        <v>1149</v>
      </c>
    </row>
    <row r="524" spans="1:8" x14ac:dyDescent="0.25">
      <c r="A524" s="84" t="s">
        <v>1675</v>
      </c>
      <c r="B524" s="84" t="s">
        <v>1676</v>
      </c>
      <c r="C524" s="87">
        <v>28710</v>
      </c>
      <c r="D524" t="str">
        <f>VLOOKUP(A524,$F:$H,3,0)</f>
        <v>IDELAR S.A</v>
      </c>
      <c r="F524" t="s">
        <v>1839</v>
      </c>
      <c r="G524" t="s">
        <v>1840</v>
      </c>
      <c r="H524" s="44" t="s">
        <v>1149</v>
      </c>
    </row>
    <row r="525" spans="1:8" x14ac:dyDescent="0.25">
      <c r="A525" s="84" t="s">
        <v>1660</v>
      </c>
      <c r="B525" s="84" t="s">
        <v>1661</v>
      </c>
      <c r="C525" s="87">
        <v>39330</v>
      </c>
      <c r="D525" t="str">
        <f>VLOOKUP(A525,$F:$H,3,0)</f>
        <v>IDELAR S.A</v>
      </c>
      <c r="F525" t="s">
        <v>1336</v>
      </c>
      <c r="G525" t="s">
        <v>1337</v>
      </c>
      <c r="H525" s="43" t="s">
        <v>1149</v>
      </c>
    </row>
    <row r="526" spans="1:8" x14ac:dyDescent="0.25">
      <c r="A526" s="84" t="s">
        <v>885</v>
      </c>
      <c r="B526" s="84" t="s">
        <v>143</v>
      </c>
      <c r="C526" s="87">
        <v>26840</v>
      </c>
      <c r="D526" t="str">
        <f>VLOOKUP(A526,$F:$H,3,0)</f>
        <v>IDELAR S.A</v>
      </c>
      <c r="F526" t="s">
        <v>1338</v>
      </c>
      <c r="G526" t="s">
        <v>1339</v>
      </c>
      <c r="H526" s="43" t="s">
        <v>1149</v>
      </c>
    </row>
    <row r="527" spans="1:8" x14ac:dyDescent="0.25">
      <c r="A527" s="84" t="s">
        <v>944</v>
      </c>
      <c r="B527" s="84" t="s">
        <v>945</v>
      </c>
      <c r="C527" s="87">
        <v>52330</v>
      </c>
      <c r="D527" t="str">
        <f>VLOOKUP(A527,$F:$H,3,0)</f>
        <v>IDELAR S.A</v>
      </c>
      <c r="F527" t="s">
        <v>1568</v>
      </c>
      <c r="G527" t="s">
        <v>1569</v>
      </c>
      <c r="H527" s="44" t="s">
        <v>1149</v>
      </c>
    </row>
    <row r="528" spans="1:8" x14ac:dyDescent="0.25">
      <c r="A528" s="84" t="s">
        <v>946</v>
      </c>
      <c r="B528" s="84" t="s">
        <v>947</v>
      </c>
      <c r="C528" s="87">
        <v>37410.01</v>
      </c>
      <c r="D528" t="str">
        <f>VLOOKUP(A528,$F:$H,3,0)</f>
        <v>IDELAR S.A</v>
      </c>
      <c r="F528" t="s">
        <v>1570</v>
      </c>
      <c r="G528" t="s">
        <v>1571</v>
      </c>
      <c r="H528" s="44" t="s">
        <v>1149</v>
      </c>
    </row>
    <row r="529" spans="1:8" x14ac:dyDescent="0.25">
      <c r="A529" s="84" t="s">
        <v>948</v>
      </c>
      <c r="B529" s="84" t="s">
        <v>693</v>
      </c>
      <c r="C529" s="87">
        <v>70200</v>
      </c>
      <c r="D529" t="str">
        <f>VLOOKUP(A529,$F:$H,3,0)</f>
        <v>IDELAR S.A</v>
      </c>
      <c r="F529" t="s">
        <v>1850</v>
      </c>
      <c r="G529" t="s">
        <v>1851</v>
      </c>
      <c r="H529" s="44" t="s">
        <v>1857</v>
      </c>
    </row>
    <row r="530" spans="1:8" x14ac:dyDescent="0.25">
      <c r="A530" s="84" t="s">
        <v>949</v>
      </c>
      <c r="B530" s="84" t="s">
        <v>950</v>
      </c>
      <c r="C530" s="87">
        <v>52330</v>
      </c>
      <c r="D530" t="str">
        <f>VLOOKUP(A530,$F:$H,3,0)</f>
        <v>IDELAR S.A</v>
      </c>
      <c r="F530" t="s">
        <v>1852</v>
      </c>
      <c r="G530" t="s">
        <v>1853</v>
      </c>
      <c r="H530" s="44" t="s">
        <v>1857</v>
      </c>
    </row>
    <row r="531" spans="1:8" x14ac:dyDescent="0.25">
      <c r="A531" s="84" t="s">
        <v>951</v>
      </c>
      <c r="B531" s="84" t="s">
        <v>692</v>
      </c>
      <c r="C531" s="87">
        <v>37410.01</v>
      </c>
      <c r="D531" t="str">
        <f>VLOOKUP(A531,$F:$H,3,0)</f>
        <v>IDELAR S.A</v>
      </c>
      <c r="F531" t="s">
        <v>1854</v>
      </c>
      <c r="G531" t="s">
        <v>1855</v>
      </c>
      <c r="H531" s="43" t="s">
        <v>1857</v>
      </c>
    </row>
    <row r="532" spans="1:8" x14ac:dyDescent="0.25">
      <c r="A532" s="84" t="s">
        <v>1839</v>
      </c>
      <c r="B532" s="84" t="s">
        <v>1840</v>
      </c>
      <c r="C532" s="87">
        <v>18780</v>
      </c>
      <c r="D532" t="str">
        <f>VLOOKUP(A532,$F:$H,3,0)</f>
        <v>IDELAR S.A</v>
      </c>
      <c r="F532" t="s">
        <v>1421</v>
      </c>
      <c r="G532" t="s">
        <v>1422</v>
      </c>
      <c r="H532" s="44" t="s">
        <v>1150</v>
      </c>
    </row>
    <row r="533" spans="1:8" x14ac:dyDescent="0.25">
      <c r="A533" s="84" t="s">
        <v>1336</v>
      </c>
      <c r="B533" s="84" t="s">
        <v>1337</v>
      </c>
      <c r="C533" s="87">
        <v>11590</v>
      </c>
      <c r="D533" t="str">
        <f>VLOOKUP(A533,$F:$H,3,0)</f>
        <v>IDELAR S.A</v>
      </c>
      <c r="F533" s="43" t="s">
        <v>302</v>
      </c>
      <c r="G533" s="43" t="s">
        <v>682</v>
      </c>
      <c r="H533" s="43" t="s">
        <v>1150</v>
      </c>
    </row>
    <row r="534" spans="1:8" x14ac:dyDescent="0.25">
      <c r="A534" s="84" t="s">
        <v>1338</v>
      </c>
      <c r="B534" s="84" t="s">
        <v>1339</v>
      </c>
      <c r="C534" s="87">
        <v>14910</v>
      </c>
      <c r="D534" t="str">
        <f>VLOOKUP(A534,$F:$H,3,0)</f>
        <v>IDELAR S.A</v>
      </c>
      <c r="F534" s="43" t="s">
        <v>300</v>
      </c>
      <c r="G534" s="43" t="s">
        <v>301</v>
      </c>
      <c r="H534" s="43" t="s">
        <v>1150</v>
      </c>
    </row>
    <row r="535" spans="1:8" x14ac:dyDescent="0.25">
      <c r="A535" s="84" t="s">
        <v>1568</v>
      </c>
      <c r="B535" s="84" t="s">
        <v>1569</v>
      </c>
      <c r="C535" s="87">
        <v>12140</v>
      </c>
      <c r="D535" t="str">
        <f>VLOOKUP(A535,$F:$H,3,0)</f>
        <v>IDELAR S.A</v>
      </c>
      <c r="F535" s="43" t="s">
        <v>891</v>
      </c>
      <c r="G535" s="43" t="s">
        <v>162</v>
      </c>
      <c r="H535" s="43" t="s">
        <v>1151</v>
      </c>
    </row>
    <row r="536" spans="1:8" x14ac:dyDescent="0.25">
      <c r="A536" s="84" t="s">
        <v>1570</v>
      </c>
      <c r="B536" s="84" t="s">
        <v>1571</v>
      </c>
      <c r="C536" s="87">
        <v>15570</v>
      </c>
      <c r="D536" t="str">
        <f>VLOOKUP(A536,$F:$H,3,0)</f>
        <v>IDELAR S.A</v>
      </c>
      <c r="F536" s="43" t="s">
        <v>163</v>
      </c>
      <c r="G536" s="43" t="s">
        <v>164</v>
      </c>
      <c r="H536" s="43" t="s">
        <v>1151</v>
      </c>
    </row>
    <row r="537" spans="1:8" x14ac:dyDescent="0.25">
      <c r="A537" s="84" t="s">
        <v>1850</v>
      </c>
      <c r="B537" s="84" t="s">
        <v>1851</v>
      </c>
      <c r="C537" s="87">
        <v>9750</v>
      </c>
      <c r="D537" t="str">
        <f>VLOOKUP(A537,$F:$H,3,0)</f>
        <v>INTIMITY</v>
      </c>
      <c r="F537" s="43" t="s">
        <v>165</v>
      </c>
      <c r="G537" s="43" t="s">
        <v>166</v>
      </c>
      <c r="H537" s="43" t="s">
        <v>1151</v>
      </c>
    </row>
    <row r="538" spans="1:8" x14ac:dyDescent="0.25">
      <c r="A538" s="84" t="s">
        <v>1852</v>
      </c>
      <c r="B538" s="84" t="s">
        <v>1853</v>
      </c>
      <c r="C538" s="87">
        <v>11250</v>
      </c>
      <c r="D538" t="str">
        <f>VLOOKUP(A538,$F:$H,3,0)</f>
        <v>INTIMITY</v>
      </c>
      <c r="F538" s="43" t="s">
        <v>520</v>
      </c>
      <c r="G538" s="43" t="s">
        <v>521</v>
      </c>
      <c r="H538" s="43" t="s">
        <v>1151</v>
      </c>
    </row>
    <row r="539" spans="1:8" x14ac:dyDescent="0.25">
      <c r="A539" s="84" t="s">
        <v>1854</v>
      </c>
      <c r="B539" s="84" t="s">
        <v>1855</v>
      </c>
      <c r="C539" s="87">
        <v>4800</v>
      </c>
      <c r="D539" t="str">
        <f>VLOOKUP(A539,$F:$H,3,0)</f>
        <v>INTIMITY</v>
      </c>
      <c r="F539" s="43" t="s">
        <v>522</v>
      </c>
      <c r="G539" s="43" t="s">
        <v>523</v>
      </c>
      <c r="H539" s="43" t="s">
        <v>1151</v>
      </c>
    </row>
    <row r="540" spans="1:8" x14ac:dyDescent="0.25">
      <c r="A540" s="84" t="s">
        <v>1421</v>
      </c>
      <c r="B540" s="84" t="s">
        <v>1422</v>
      </c>
      <c r="C540" s="87">
        <v>41650</v>
      </c>
      <c r="D540" t="str">
        <f>VLOOKUP(A540,$F:$H,3,0)</f>
        <v>J. MARTEX S.R.L</v>
      </c>
      <c r="F540" s="43" t="s">
        <v>524</v>
      </c>
      <c r="G540" s="43" t="s">
        <v>525</v>
      </c>
      <c r="H540" s="43" t="s">
        <v>1151</v>
      </c>
    </row>
    <row r="541" spans="1:8" x14ac:dyDescent="0.25">
      <c r="A541" s="84" t="s">
        <v>302</v>
      </c>
      <c r="B541" s="84" t="s">
        <v>682</v>
      </c>
      <c r="C541" s="87">
        <v>66050</v>
      </c>
      <c r="D541" t="str">
        <f>VLOOKUP(A541,$F:$H,3,0)</f>
        <v>J. MARTEX S.R.L</v>
      </c>
      <c r="F541" s="43" t="s">
        <v>526</v>
      </c>
      <c r="G541" s="43" t="s">
        <v>527</v>
      </c>
      <c r="H541" s="43" t="s">
        <v>1151</v>
      </c>
    </row>
    <row r="542" spans="1:8" x14ac:dyDescent="0.25">
      <c r="A542" s="84" t="s">
        <v>300</v>
      </c>
      <c r="B542" s="84" t="s">
        <v>301</v>
      </c>
      <c r="C542" s="87">
        <v>14040.01</v>
      </c>
      <c r="D542" t="str">
        <f>VLOOKUP(A542,$F:$H,3,0)</f>
        <v>J. MARTEX S.R.L</v>
      </c>
      <c r="F542" s="43" t="s">
        <v>167</v>
      </c>
      <c r="G542" s="43" t="s">
        <v>168</v>
      </c>
      <c r="H542" s="43" t="s">
        <v>1152</v>
      </c>
    </row>
    <row r="543" spans="1:8" x14ac:dyDescent="0.25">
      <c r="A543" s="84" t="s">
        <v>891</v>
      </c>
      <c r="B543" s="84" t="s">
        <v>162</v>
      </c>
      <c r="C543" s="87">
        <v>12210</v>
      </c>
      <c r="D543" t="str">
        <f>VLOOKUP(A543,$F:$H,3,0)</f>
        <v>JARDENA S.A</v>
      </c>
      <c r="F543" s="43" t="s">
        <v>169</v>
      </c>
      <c r="G543" s="43" t="s">
        <v>170</v>
      </c>
      <c r="H543" s="43" t="s">
        <v>1152</v>
      </c>
    </row>
    <row r="544" spans="1:8" x14ac:dyDescent="0.25">
      <c r="A544" s="84" t="s">
        <v>163</v>
      </c>
      <c r="B544" s="84" t="s">
        <v>1937</v>
      </c>
      <c r="C544" s="87">
        <v>29690</v>
      </c>
      <c r="D544" t="str">
        <f>VLOOKUP(A544,$F:$H,3,0)</f>
        <v>JARDENA S.A</v>
      </c>
      <c r="F544" s="43" t="s">
        <v>171</v>
      </c>
      <c r="G544" s="43" t="s">
        <v>172</v>
      </c>
      <c r="H544" s="43" t="s">
        <v>1152</v>
      </c>
    </row>
    <row r="545" spans="1:8" x14ac:dyDescent="0.25">
      <c r="A545" s="84" t="s">
        <v>165</v>
      </c>
      <c r="B545" s="84" t="s">
        <v>166</v>
      </c>
      <c r="C545" s="87">
        <v>20010</v>
      </c>
      <c r="D545" t="str">
        <f>VLOOKUP(A545,$F:$H,3,0)</f>
        <v>JARDENA S.A</v>
      </c>
      <c r="F545" t="s">
        <v>1295</v>
      </c>
      <c r="G545" t="s">
        <v>1296</v>
      </c>
      <c r="H545" s="43" t="s">
        <v>1152</v>
      </c>
    </row>
    <row r="546" spans="1:8" x14ac:dyDescent="0.25">
      <c r="A546" s="84" t="s">
        <v>520</v>
      </c>
      <c r="B546" s="84" t="s">
        <v>521</v>
      </c>
      <c r="C546" s="87">
        <v>11850</v>
      </c>
      <c r="D546" t="str">
        <f>VLOOKUP(A546,$F:$H,3,0)</f>
        <v>JARDENA S.A</v>
      </c>
      <c r="F546" s="43" t="s">
        <v>892</v>
      </c>
      <c r="G546" s="43" t="s">
        <v>173</v>
      </c>
      <c r="H546" s="43" t="s">
        <v>1152</v>
      </c>
    </row>
    <row r="547" spans="1:8" x14ac:dyDescent="0.25">
      <c r="A547" s="84" t="s">
        <v>522</v>
      </c>
      <c r="B547" s="84" t="s">
        <v>523</v>
      </c>
      <c r="C547" s="87">
        <v>9070</v>
      </c>
      <c r="D547" t="str">
        <f>VLOOKUP(A547,$F:$H,3,0)</f>
        <v>JARDENA S.A</v>
      </c>
      <c r="F547" s="43" t="s">
        <v>805</v>
      </c>
      <c r="G547" s="43" t="s">
        <v>197</v>
      </c>
      <c r="H547" s="43" t="s">
        <v>1152</v>
      </c>
    </row>
    <row r="548" spans="1:8" x14ac:dyDescent="0.25">
      <c r="A548" s="84" t="s">
        <v>524</v>
      </c>
      <c r="B548" s="84" t="s">
        <v>525</v>
      </c>
      <c r="C548" s="87">
        <v>11110</v>
      </c>
      <c r="D548" t="str">
        <f>VLOOKUP(A548,$F:$H,3,0)</f>
        <v>JARDENA S.A</v>
      </c>
      <c r="F548" s="43" t="s">
        <v>909</v>
      </c>
      <c r="G548" s="43" t="s">
        <v>200</v>
      </c>
      <c r="H548" s="43" t="s">
        <v>1152</v>
      </c>
    </row>
    <row r="549" spans="1:8" x14ac:dyDescent="0.25">
      <c r="A549" s="84" t="s">
        <v>526</v>
      </c>
      <c r="B549" s="84" t="s">
        <v>527</v>
      </c>
      <c r="C549" s="87">
        <v>13140</v>
      </c>
      <c r="D549" t="str">
        <f>VLOOKUP(A549,$F:$H,3,0)</f>
        <v>JARDENA S.A</v>
      </c>
      <c r="F549" s="43" t="s">
        <v>201</v>
      </c>
      <c r="G549" s="43" t="s">
        <v>202</v>
      </c>
      <c r="H549" s="43" t="s">
        <v>1152</v>
      </c>
    </row>
    <row r="550" spans="1:8" x14ac:dyDescent="0.25">
      <c r="A550" s="84" t="s">
        <v>167</v>
      </c>
      <c r="B550" s="84" t="s">
        <v>168</v>
      </c>
      <c r="C550" s="87">
        <v>36720</v>
      </c>
      <c r="D550" t="str">
        <f>VLOOKUP(A550,$F:$H,3,0)</f>
        <v>JS</v>
      </c>
      <c r="F550" s="43" t="s">
        <v>910</v>
      </c>
      <c r="G550" s="43" t="s">
        <v>203</v>
      </c>
      <c r="H550" s="43" t="s">
        <v>1152</v>
      </c>
    </row>
    <row r="551" spans="1:8" x14ac:dyDescent="0.25">
      <c r="A551" s="84" t="s">
        <v>169</v>
      </c>
      <c r="B551" s="84" t="s">
        <v>170</v>
      </c>
      <c r="C551" s="87">
        <v>19130</v>
      </c>
      <c r="D551" t="str">
        <f>VLOOKUP(A551,$F:$H,3,0)</f>
        <v>JS</v>
      </c>
      <c r="F551" s="43" t="s">
        <v>911</v>
      </c>
      <c r="G551" s="43" t="s">
        <v>204</v>
      </c>
      <c r="H551" s="43" t="s">
        <v>1152</v>
      </c>
    </row>
    <row r="552" spans="1:8" x14ac:dyDescent="0.25">
      <c r="A552" s="84" t="s">
        <v>171</v>
      </c>
      <c r="B552" s="84" t="s">
        <v>172</v>
      </c>
      <c r="C552" s="87">
        <v>11220</v>
      </c>
      <c r="D552" t="str">
        <f>VLOOKUP(A552,$F:$H,3,0)</f>
        <v>JS</v>
      </c>
      <c r="F552" s="43" t="s">
        <v>930</v>
      </c>
      <c r="G552" s="43" t="s">
        <v>239</v>
      </c>
      <c r="H552" s="43" t="s">
        <v>1152</v>
      </c>
    </row>
    <row r="553" spans="1:8" x14ac:dyDescent="0.25">
      <c r="A553" s="84" t="s">
        <v>1295</v>
      </c>
      <c r="B553" s="84" t="s">
        <v>1296</v>
      </c>
      <c r="C553" s="87">
        <v>32190.01</v>
      </c>
      <c r="D553" t="str">
        <f>VLOOKUP(A553,$F:$H,3,0)</f>
        <v>JS</v>
      </c>
      <c r="F553" s="43" t="s">
        <v>931</v>
      </c>
      <c r="G553" s="43" t="s">
        <v>932</v>
      </c>
      <c r="H553" s="43" t="s">
        <v>1152</v>
      </c>
    </row>
    <row r="554" spans="1:8" x14ac:dyDescent="0.25">
      <c r="A554" s="84" t="s">
        <v>892</v>
      </c>
      <c r="B554" s="84" t="s">
        <v>173</v>
      </c>
      <c r="C554" s="87">
        <v>38220</v>
      </c>
      <c r="D554" t="str">
        <f>VLOOKUP(A554,$F:$H,3,0)</f>
        <v>JS</v>
      </c>
      <c r="F554" s="43" t="s">
        <v>319</v>
      </c>
      <c r="G554" s="43" t="s">
        <v>320</v>
      </c>
      <c r="H554" s="43" t="s">
        <v>1152</v>
      </c>
    </row>
    <row r="555" spans="1:8" x14ac:dyDescent="0.25">
      <c r="A555" s="84" t="s">
        <v>805</v>
      </c>
      <c r="B555" s="84" t="s">
        <v>197</v>
      </c>
      <c r="C555" s="87">
        <v>12480</v>
      </c>
      <c r="D555" t="str">
        <f>VLOOKUP(A555,$F:$H,3,0)</f>
        <v>JS</v>
      </c>
      <c r="F555" s="43" t="s">
        <v>979</v>
      </c>
      <c r="G555" s="43" t="s">
        <v>321</v>
      </c>
      <c r="H555" s="43" t="s">
        <v>1152</v>
      </c>
    </row>
    <row r="556" spans="1:8" x14ac:dyDescent="0.25">
      <c r="A556" s="84" t="s">
        <v>909</v>
      </c>
      <c r="B556" s="84" t="s">
        <v>200</v>
      </c>
      <c r="C556" s="87">
        <v>11820.01</v>
      </c>
      <c r="D556" t="str">
        <f>VLOOKUP(A556,$F:$H,3,0)</f>
        <v>JS</v>
      </c>
      <c r="F556" s="43" t="s">
        <v>322</v>
      </c>
      <c r="G556" s="43" t="s">
        <v>323</v>
      </c>
      <c r="H556" s="43" t="s">
        <v>1152</v>
      </c>
    </row>
    <row r="557" spans="1:8" x14ac:dyDescent="0.25">
      <c r="A557" s="84" t="s">
        <v>201</v>
      </c>
      <c r="B557" s="84" t="s">
        <v>202</v>
      </c>
      <c r="C557" s="87">
        <v>15840</v>
      </c>
      <c r="D557" t="str">
        <f>VLOOKUP(A557,$F:$H,3,0)</f>
        <v>JS</v>
      </c>
      <c r="F557" s="43" t="s">
        <v>324</v>
      </c>
      <c r="G557" s="43" t="s">
        <v>325</v>
      </c>
      <c r="H557" s="43" t="s">
        <v>1152</v>
      </c>
    </row>
    <row r="558" spans="1:8" x14ac:dyDescent="0.25">
      <c r="A558" s="84" t="s">
        <v>910</v>
      </c>
      <c r="B558" s="84" t="s">
        <v>203</v>
      </c>
      <c r="C558" s="87">
        <v>13789.99</v>
      </c>
      <c r="D558" t="str">
        <f>VLOOKUP(A558,$F:$H,3,0)</f>
        <v>JS</v>
      </c>
      <c r="F558" s="43" t="s">
        <v>980</v>
      </c>
      <c r="G558" s="43" t="s">
        <v>326</v>
      </c>
      <c r="H558" s="43" t="s">
        <v>1152</v>
      </c>
    </row>
    <row r="559" spans="1:8" x14ac:dyDescent="0.25">
      <c r="A559" s="84" t="s">
        <v>911</v>
      </c>
      <c r="B559" s="84" t="s">
        <v>204</v>
      </c>
      <c r="C559" s="87">
        <v>15230</v>
      </c>
      <c r="D559" t="str">
        <f>VLOOKUP(A559,$F:$H,3,0)</f>
        <v>JS</v>
      </c>
      <c r="F559" s="43" t="s">
        <v>327</v>
      </c>
      <c r="G559" s="43" t="s">
        <v>328</v>
      </c>
      <c r="H559" s="43" t="s">
        <v>1152</v>
      </c>
    </row>
    <row r="560" spans="1:8" x14ac:dyDescent="0.25">
      <c r="A560" s="84" t="s">
        <v>930</v>
      </c>
      <c r="B560" s="84" t="s">
        <v>239</v>
      </c>
      <c r="C560" s="87">
        <v>14999.99</v>
      </c>
      <c r="D560" t="str">
        <f>VLOOKUP(A560,$F:$H,3,0)</f>
        <v>JS</v>
      </c>
      <c r="F560" s="43" t="s">
        <v>329</v>
      </c>
      <c r="G560" s="43" t="s">
        <v>330</v>
      </c>
      <c r="H560" s="43" t="s">
        <v>1152</v>
      </c>
    </row>
    <row r="561" spans="1:8" x14ac:dyDescent="0.25">
      <c r="A561" s="84" t="s">
        <v>931</v>
      </c>
      <c r="B561" s="84" t="s">
        <v>932</v>
      </c>
      <c r="C561" s="87">
        <v>16400</v>
      </c>
      <c r="D561" t="str">
        <f>VLOOKUP(A561,$F:$H,3,0)</f>
        <v>JS</v>
      </c>
      <c r="F561" s="43" t="s">
        <v>981</v>
      </c>
      <c r="G561" s="43" t="s">
        <v>331</v>
      </c>
      <c r="H561" s="43" t="s">
        <v>1152</v>
      </c>
    </row>
    <row r="562" spans="1:8" x14ac:dyDescent="0.25">
      <c r="A562" s="84" t="s">
        <v>319</v>
      </c>
      <c r="B562" s="84" t="s">
        <v>320</v>
      </c>
      <c r="C562" s="87">
        <v>17110.009999999998</v>
      </c>
      <c r="D562" t="str">
        <f>VLOOKUP(A562,$F:$H,3,0)</f>
        <v>JS</v>
      </c>
      <c r="F562" s="43" t="s">
        <v>332</v>
      </c>
      <c r="G562" s="43" t="s">
        <v>333</v>
      </c>
      <c r="H562" s="43" t="s">
        <v>1152</v>
      </c>
    </row>
    <row r="563" spans="1:8" x14ac:dyDescent="0.25">
      <c r="A563" s="84" t="s">
        <v>979</v>
      </c>
      <c r="B563" s="84" t="s">
        <v>321</v>
      </c>
      <c r="C563" s="87">
        <v>15560</v>
      </c>
      <c r="D563" t="str">
        <f>VLOOKUP(A563,$F:$H,3,0)</f>
        <v>JS</v>
      </c>
      <c r="F563" t="s">
        <v>1875</v>
      </c>
      <c r="G563" t="s">
        <v>1876</v>
      </c>
      <c r="H563" s="44" t="s">
        <v>1452</v>
      </c>
    </row>
    <row r="564" spans="1:8" x14ac:dyDescent="0.25">
      <c r="A564" s="84" t="s">
        <v>322</v>
      </c>
      <c r="B564" s="84" t="s">
        <v>323</v>
      </c>
      <c r="C564" s="87">
        <v>23200</v>
      </c>
      <c r="D564" t="str">
        <f>VLOOKUP(A564,$F:$H,3,0)</f>
        <v>JS</v>
      </c>
      <c r="F564" t="s">
        <v>1877</v>
      </c>
      <c r="G564" t="s">
        <v>1878</v>
      </c>
      <c r="H564" s="44" t="s">
        <v>1452</v>
      </c>
    </row>
    <row r="565" spans="1:8" x14ac:dyDescent="0.25">
      <c r="A565" s="84" t="s">
        <v>324</v>
      </c>
      <c r="B565" s="84" t="s">
        <v>325</v>
      </c>
      <c r="C565" s="87">
        <v>22580</v>
      </c>
      <c r="D565" t="str">
        <f>VLOOKUP(A565,$F:$H,3,0)</f>
        <v>JS</v>
      </c>
      <c r="F565" t="s">
        <v>1883</v>
      </c>
      <c r="G565" t="s">
        <v>1889</v>
      </c>
      <c r="H565" s="44" t="s">
        <v>1452</v>
      </c>
    </row>
    <row r="566" spans="1:8" x14ac:dyDescent="0.25">
      <c r="A566" s="84" t="s">
        <v>980</v>
      </c>
      <c r="B566" s="84" t="s">
        <v>326</v>
      </c>
      <c r="C566" s="87">
        <v>19770</v>
      </c>
      <c r="D566" t="str">
        <f>VLOOKUP(A566,$F:$H,3,0)</f>
        <v>JS</v>
      </c>
      <c r="F566" t="s">
        <v>1881</v>
      </c>
      <c r="G566" t="s">
        <v>1882</v>
      </c>
      <c r="H566" s="44" t="s">
        <v>1452</v>
      </c>
    </row>
    <row r="567" spans="1:8" x14ac:dyDescent="0.25">
      <c r="A567" s="84" t="s">
        <v>327</v>
      </c>
      <c r="B567" s="84" t="s">
        <v>328</v>
      </c>
      <c r="C567" s="87">
        <v>32870</v>
      </c>
      <c r="D567" t="str">
        <f>VLOOKUP(A567,$F:$H,3,0)</f>
        <v>JS</v>
      </c>
      <c r="F567" t="s">
        <v>1921</v>
      </c>
      <c r="G567" t="s">
        <v>1922</v>
      </c>
      <c r="H567" s="44" t="s">
        <v>1452</v>
      </c>
    </row>
    <row r="568" spans="1:8" x14ac:dyDescent="0.25">
      <c r="A568" s="84" t="s">
        <v>329</v>
      </c>
      <c r="B568" s="84" t="s">
        <v>330</v>
      </c>
      <c r="C568" s="87">
        <v>28860</v>
      </c>
      <c r="D568" t="str">
        <f>VLOOKUP(A568,$F:$H,3,0)</f>
        <v>JS</v>
      </c>
      <c r="F568" t="s">
        <v>1446</v>
      </c>
      <c r="G568" t="s">
        <v>1447</v>
      </c>
      <c r="H568" s="44" t="s">
        <v>1452</v>
      </c>
    </row>
    <row r="569" spans="1:8" x14ac:dyDescent="0.25">
      <c r="A569" s="84" t="s">
        <v>981</v>
      </c>
      <c r="B569" s="84" t="s">
        <v>331</v>
      </c>
      <c r="C569" s="87">
        <v>23150</v>
      </c>
      <c r="D569" t="str">
        <f>VLOOKUP(A569,$F:$H,3,0)</f>
        <v>JS</v>
      </c>
      <c r="F569" t="s">
        <v>1870</v>
      </c>
      <c r="G569" t="s">
        <v>1891</v>
      </c>
      <c r="H569" s="44" t="s">
        <v>1452</v>
      </c>
    </row>
    <row r="570" spans="1:8" x14ac:dyDescent="0.25">
      <c r="A570" s="84" t="s">
        <v>332</v>
      </c>
      <c r="B570" s="84" t="s">
        <v>333</v>
      </c>
      <c r="C570" s="87">
        <v>37900</v>
      </c>
      <c r="D570" t="str">
        <f>VLOOKUP(A570,$F:$H,3,0)</f>
        <v>JS</v>
      </c>
      <c r="F570" t="s">
        <v>1910</v>
      </c>
      <c r="G570" t="s">
        <v>1911</v>
      </c>
      <c r="H570" s="44" t="s">
        <v>1452</v>
      </c>
    </row>
    <row r="571" spans="1:8" x14ac:dyDescent="0.25">
      <c r="A571" s="84" t="s">
        <v>1875</v>
      </c>
      <c r="B571" s="84" t="s">
        <v>1876</v>
      </c>
      <c r="C571" s="87">
        <v>3360</v>
      </c>
      <c r="D571" t="str">
        <f>VLOOKUP(A571,$F:$H,3,0)</f>
        <v>JUANITEX</v>
      </c>
      <c r="F571" t="s">
        <v>1871</v>
      </c>
      <c r="G571" t="s">
        <v>1872</v>
      </c>
      <c r="H571" s="44" t="s">
        <v>1452</v>
      </c>
    </row>
    <row r="572" spans="1:8" x14ac:dyDescent="0.25">
      <c r="A572" s="84" t="s">
        <v>1877</v>
      </c>
      <c r="B572" s="84" t="s">
        <v>1878</v>
      </c>
      <c r="C572" s="87">
        <v>4720</v>
      </c>
      <c r="D572" t="str">
        <f>VLOOKUP(A572,$F:$H,3,0)</f>
        <v>JUANITEX</v>
      </c>
      <c r="F572" t="s">
        <v>1873</v>
      </c>
      <c r="G572" t="s">
        <v>1874</v>
      </c>
      <c r="H572" s="44" t="s">
        <v>1452</v>
      </c>
    </row>
    <row r="573" spans="1:8" x14ac:dyDescent="0.25">
      <c r="A573" s="84" t="s">
        <v>1883</v>
      </c>
      <c r="B573" s="84" t="s">
        <v>1889</v>
      </c>
      <c r="C573" s="87">
        <v>16820</v>
      </c>
      <c r="D573" t="str">
        <f>VLOOKUP(A573,$F:$H,3,0)</f>
        <v>JUANITEX</v>
      </c>
      <c r="F573" t="s">
        <v>1436</v>
      </c>
      <c r="G573" t="s">
        <v>1437</v>
      </c>
      <c r="H573" s="44" t="s">
        <v>1153</v>
      </c>
    </row>
    <row r="574" spans="1:8" x14ac:dyDescent="0.25">
      <c r="A574" s="84" t="s">
        <v>1881</v>
      </c>
      <c r="B574" s="84" t="s">
        <v>1882</v>
      </c>
      <c r="C574" s="87">
        <v>19950</v>
      </c>
      <c r="D574" t="str">
        <f>VLOOKUP(A574,$F:$H,3,0)</f>
        <v>JUANITEX</v>
      </c>
      <c r="F574" t="s">
        <v>1438</v>
      </c>
      <c r="G574" t="s">
        <v>1439</v>
      </c>
      <c r="H574" s="44" t="s">
        <v>1153</v>
      </c>
    </row>
    <row r="575" spans="1:8" x14ac:dyDescent="0.25">
      <c r="A575" s="84" t="s">
        <v>1921</v>
      </c>
      <c r="B575" s="84" t="s">
        <v>1922</v>
      </c>
      <c r="C575" s="87">
        <v>7300</v>
      </c>
      <c r="D575" t="str">
        <f>VLOOKUP(A575,$F:$H,3,0)</f>
        <v>JUANITEX</v>
      </c>
      <c r="F575" t="s">
        <v>1498</v>
      </c>
      <c r="G575" t="s">
        <v>1499</v>
      </c>
      <c r="H575" s="44" t="s">
        <v>1153</v>
      </c>
    </row>
    <row r="576" spans="1:8" x14ac:dyDescent="0.25">
      <c r="A576" s="84" t="s">
        <v>1446</v>
      </c>
      <c r="B576" s="84" t="s">
        <v>1890</v>
      </c>
      <c r="C576" s="87">
        <v>9200.01</v>
      </c>
      <c r="D576" t="str">
        <f>VLOOKUP(A576,$F:$H,3,0)</f>
        <v>JUANITEX</v>
      </c>
      <c r="F576" t="s">
        <v>1473</v>
      </c>
      <c r="G576" t="s">
        <v>1474</v>
      </c>
      <c r="H576" s="43" t="s">
        <v>1153</v>
      </c>
    </row>
    <row r="577" spans="1:8" x14ac:dyDescent="0.25">
      <c r="A577" s="84" t="s">
        <v>1870</v>
      </c>
      <c r="B577" s="84" t="s">
        <v>1891</v>
      </c>
      <c r="C577" s="87">
        <v>11820.01</v>
      </c>
      <c r="D577" t="str">
        <f>VLOOKUP(A577,$F:$H,3,0)</f>
        <v>JUANITEX</v>
      </c>
      <c r="F577" s="43" t="s">
        <v>30</v>
      </c>
      <c r="G577" s="43" t="s">
        <v>31</v>
      </c>
      <c r="H577" s="43" t="s">
        <v>1153</v>
      </c>
    </row>
    <row r="578" spans="1:8" x14ac:dyDescent="0.25">
      <c r="A578" s="84" t="s">
        <v>1910</v>
      </c>
      <c r="B578" s="84" t="s">
        <v>1911</v>
      </c>
      <c r="C578" s="87">
        <v>8500</v>
      </c>
      <c r="D578" t="str">
        <f>VLOOKUP(A578,$F:$H,3,0)</f>
        <v>JUANITEX</v>
      </c>
      <c r="F578" s="43" t="s">
        <v>32</v>
      </c>
      <c r="G578" s="43" t="s">
        <v>33</v>
      </c>
      <c r="H578" s="43" t="s">
        <v>1153</v>
      </c>
    </row>
    <row r="579" spans="1:8" x14ac:dyDescent="0.25">
      <c r="A579" s="84" t="s">
        <v>1871</v>
      </c>
      <c r="B579" s="84" t="s">
        <v>1872</v>
      </c>
      <c r="C579" s="87">
        <v>2600</v>
      </c>
      <c r="D579" t="str">
        <f>VLOOKUP(A579,$F:$H,3,0)</f>
        <v>JUANITEX</v>
      </c>
      <c r="F579" s="43" t="s">
        <v>845</v>
      </c>
      <c r="G579" s="43" t="s">
        <v>726</v>
      </c>
      <c r="H579" s="43" t="s">
        <v>1153</v>
      </c>
    </row>
    <row r="580" spans="1:8" x14ac:dyDescent="0.25">
      <c r="A580" s="84" t="s">
        <v>1873</v>
      </c>
      <c r="B580" s="84" t="s">
        <v>1874</v>
      </c>
      <c r="C580" s="87">
        <v>15520</v>
      </c>
      <c r="D580" t="str">
        <f>VLOOKUP(A580,$F:$H,3,0)</f>
        <v>JUANITEX</v>
      </c>
      <c r="F580" s="43" t="s">
        <v>34</v>
      </c>
      <c r="G580" s="43" t="s">
        <v>35</v>
      </c>
      <c r="H580" s="43" t="s">
        <v>1153</v>
      </c>
    </row>
    <row r="581" spans="1:8" x14ac:dyDescent="0.25">
      <c r="A581" s="84" t="s">
        <v>1436</v>
      </c>
      <c r="B581" s="84" t="s">
        <v>1437</v>
      </c>
      <c r="C581" s="87">
        <v>13020</v>
      </c>
      <c r="D581" t="str">
        <f>VLOOKUP(A581,$F:$H,3,0)</f>
        <v>LULESA SRL</v>
      </c>
      <c r="F581" s="43" t="s">
        <v>36</v>
      </c>
      <c r="G581" s="43" t="s">
        <v>37</v>
      </c>
      <c r="H581" s="43" t="s">
        <v>1153</v>
      </c>
    </row>
    <row r="582" spans="1:8" x14ac:dyDescent="0.25">
      <c r="A582" s="84" t="s">
        <v>1438</v>
      </c>
      <c r="B582" s="84" t="s">
        <v>1439</v>
      </c>
      <c r="C582" s="87">
        <v>18620</v>
      </c>
      <c r="D582" t="str">
        <f>VLOOKUP(A582,$F:$H,3,0)</f>
        <v>LULESA SRL</v>
      </c>
      <c r="F582" s="43" t="s">
        <v>144</v>
      </c>
      <c r="G582" s="43" t="s">
        <v>145</v>
      </c>
      <c r="H582" s="43" t="s">
        <v>1153</v>
      </c>
    </row>
    <row r="583" spans="1:8" x14ac:dyDescent="0.25">
      <c r="A583" s="84" t="s">
        <v>1498</v>
      </c>
      <c r="B583" s="84" t="s">
        <v>1499</v>
      </c>
      <c r="C583" s="87">
        <v>17110.009999999998</v>
      </c>
      <c r="D583" t="str">
        <f>VLOOKUP(A583,$F:$H,3,0)</f>
        <v>LULESA SRL</v>
      </c>
      <c r="F583" s="43" t="s">
        <v>146</v>
      </c>
      <c r="G583" s="43" t="s">
        <v>147</v>
      </c>
      <c r="H583" s="43" t="s">
        <v>1153</v>
      </c>
    </row>
    <row r="584" spans="1:8" x14ac:dyDescent="0.25">
      <c r="A584" s="84" t="s">
        <v>1473</v>
      </c>
      <c r="B584" s="84" t="s">
        <v>1474</v>
      </c>
      <c r="C584" s="87">
        <v>15800</v>
      </c>
      <c r="D584" t="str">
        <f>VLOOKUP(A584,$F:$H,3,0)</f>
        <v>LULESA SRL</v>
      </c>
      <c r="F584" t="s">
        <v>1754</v>
      </c>
      <c r="G584" t="s">
        <v>1804</v>
      </c>
      <c r="H584" s="44" t="s">
        <v>1153</v>
      </c>
    </row>
    <row r="585" spans="1:8" x14ac:dyDescent="0.25">
      <c r="A585" s="84" t="s">
        <v>30</v>
      </c>
      <c r="B585" s="84" t="s">
        <v>31</v>
      </c>
      <c r="C585" s="87">
        <v>16000</v>
      </c>
      <c r="D585" t="str">
        <f>VLOOKUP(A585,$F:$H,3,0)</f>
        <v>LULESA SRL</v>
      </c>
      <c r="F585" s="43" t="s">
        <v>893</v>
      </c>
      <c r="G585" s="43" t="s">
        <v>174</v>
      </c>
      <c r="H585" s="43" t="s">
        <v>1153</v>
      </c>
    </row>
    <row r="586" spans="1:8" x14ac:dyDescent="0.25">
      <c r="A586" s="84" t="s">
        <v>32</v>
      </c>
      <c r="B586" s="84" t="s">
        <v>33</v>
      </c>
      <c r="C586" s="87">
        <v>21860.01</v>
      </c>
      <c r="D586" t="str">
        <f>VLOOKUP(A586,$F:$H,3,0)</f>
        <v>LULESA SRL</v>
      </c>
      <c r="F586" t="s">
        <v>1419</v>
      </c>
      <c r="G586" t="s">
        <v>1420</v>
      </c>
      <c r="H586" s="44" t="s">
        <v>1153</v>
      </c>
    </row>
    <row r="587" spans="1:8" x14ac:dyDescent="0.25">
      <c r="A587" s="84" t="s">
        <v>845</v>
      </c>
      <c r="B587" s="84" t="s">
        <v>726</v>
      </c>
      <c r="C587" s="87">
        <v>15790</v>
      </c>
      <c r="D587" t="str">
        <f>VLOOKUP(A587,$F:$H,3,0)</f>
        <v>LULESA SRL</v>
      </c>
      <c r="F587" s="43" t="s">
        <v>446</v>
      </c>
      <c r="G587" s="43" t="s">
        <v>447</v>
      </c>
      <c r="H587" s="43" t="s">
        <v>1153</v>
      </c>
    </row>
    <row r="588" spans="1:8" x14ac:dyDescent="0.25">
      <c r="A588" s="84" t="s">
        <v>34</v>
      </c>
      <c r="B588" s="84" t="s">
        <v>35</v>
      </c>
      <c r="C588" s="87">
        <v>15800</v>
      </c>
      <c r="D588" t="str">
        <f>VLOOKUP(A588,$F:$H,3,0)</f>
        <v>LULESA SRL</v>
      </c>
      <c r="F588" s="43" t="s">
        <v>448</v>
      </c>
      <c r="G588" s="43" t="s">
        <v>449</v>
      </c>
      <c r="H588" s="43" t="s">
        <v>1153</v>
      </c>
    </row>
    <row r="589" spans="1:8" x14ac:dyDescent="0.25">
      <c r="A589" s="84" t="s">
        <v>36</v>
      </c>
      <c r="B589" s="84" t="s">
        <v>37</v>
      </c>
      <c r="C589" s="87">
        <v>22040</v>
      </c>
      <c r="D589" t="str">
        <f>VLOOKUP(A589,$F:$H,3,0)</f>
        <v>LULESA SRL</v>
      </c>
      <c r="F589" s="43" t="s">
        <v>1034</v>
      </c>
      <c r="G589" s="43" t="s">
        <v>450</v>
      </c>
      <c r="H589" s="43" t="s">
        <v>1153</v>
      </c>
    </row>
    <row r="590" spans="1:8" x14ac:dyDescent="0.25">
      <c r="A590" s="84" t="s">
        <v>144</v>
      </c>
      <c r="B590" s="84" t="s">
        <v>145</v>
      </c>
      <c r="C590" s="87">
        <v>13300.01</v>
      </c>
      <c r="D590" t="str">
        <f>VLOOKUP(A590,$F:$H,3,0)</f>
        <v>LULESA SRL</v>
      </c>
      <c r="F590" s="43" t="s">
        <v>1035</v>
      </c>
      <c r="G590" s="43" t="s">
        <v>451</v>
      </c>
      <c r="H590" s="43" t="s">
        <v>1153</v>
      </c>
    </row>
    <row r="591" spans="1:8" x14ac:dyDescent="0.25">
      <c r="A591" s="84" t="s">
        <v>146</v>
      </c>
      <c r="B591" s="84" t="s">
        <v>147</v>
      </c>
      <c r="C591" s="87">
        <v>18480</v>
      </c>
      <c r="D591" t="str">
        <f>VLOOKUP(A591,$F:$H,3,0)</f>
        <v>LULESA SRL</v>
      </c>
      <c r="F591" t="s">
        <v>1528</v>
      </c>
      <c r="G591" t="s">
        <v>1529</v>
      </c>
      <c r="H591" s="44" t="s">
        <v>1153</v>
      </c>
    </row>
    <row r="592" spans="1:8" x14ac:dyDescent="0.25">
      <c r="A592" s="84" t="s">
        <v>1754</v>
      </c>
      <c r="B592" s="84" t="s">
        <v>1804</v>
      </c>
      <c r="C592" s="87">
        <v>7310</v>
      </c>
      <c r="D592" t="str">
        <f>VLOOKUP(A592,$F:$H,3,0)</f>
        <v>LULESA SRL</v>
      </c>
      <c r="F592" t="s">
        <v>1846</v>
      </c>
      <c r="G592" t="s">
        <v>1847</v>
      </c>
      <c r="H592" s="44" t="s">
        <v>1856</v>
      </c>
    </row>
    <row r="593" spans="1:8" x14ac:dyDescent="0.25">
      <c r="A593" s="84" t="s">
        <v>893</v>
      </c>
      <c r="B593" s="84" t="s">
        <v>174</v>
      </c>
      <c r="C593" s="87">
        <v>11680</v>
      </c>
      <c r="D593" t="str">
        <f>VLOOKUP(A593,$F:$H,3,0)</f>
        <v>LULESA SRL</v>
      </c>
      <c r="F593" t="s">
        <v>1448</v>
      </c>
      <c r="G593" t="s">
        <v>1449</v>
      </c>
      <c r="H593" s="44" t="s">
        <v>1154</v>
      </c>
    </row>
    <row r="594" spans="1:8" x14ac:dyDescent="0.25">
      <c r="A594" s="84" t="s">
        <v>1419</v>
      </c>
      <c r="B594" s="84" t="s">
        <v>1420</v>
      </c>
      <c r="C594" s="87">
        <v>11502</v>
      </c>
      <c r="D594" t="str">
        <f>VLOOKUP(A594,$F:$H,3,0)</f>
        <v>LULESA SRL</v>
      </c>
      <c r="F594" s="43" t="s">
        <v>1066</v>
      </c>
      <c r="G594" s="43" t="s">
        <v>785</v>
      </c>
      <c r="H594" s="43" t="s">
        <v>1154</v>
      </c>
    </row>
    <row r="595" spans="1:8" x14ac:dyDescent="0.25">
      <c r="A595" s="84" t="s">
        <v>446</v>
      </c>
      <c r="B595" s="84" t="s">
        <v>447</v>
      </c>
      <c r="C595" s="87">
        <v>6529.99</v>
      </c>
      <c r="D595" t="str">
        <f>VLOOKUP(A595,$F:$H,3,0)</f>
        <v>LULESA SRL</v>
      </c>
      <c r="F595" s="43" t="s">
        <v>1067</v>
      </c>
      <c r="G595" s="43" t="s">
        <v>683</v>
      </c>
      <c r="H595" s="43" t="s">
        <v>1154</v>
      </c>
    </row>
    <row r="596" spans="1:8" x14ac:dyDescent="0.25">
      <c r="A596" s="84" t="s">
        <v>448</v>
      </c>
      <c r="B596" s="84" t="s">
        <v>449</v>
      </c>
      <c r="C596" s="87">
        <v>9000</v>
      </c>
      <c r="D596" t="str">
        <f>VLOOKUP(A596,$F:$H,3,0)</f>
        <v>LULESA SRL</v>
      </c>
      <c r="F596" s="43" t="s">
        <v>1068</v>
      </c>
      <c r="G596" s="43" t="s">
        <v>752</v>
      </c>
      <c r="H596" s="43" t="s">
        <v>1154</v>
      </c>
    </row>
    <row r="597" spans="1:8" x14ac:dyDescent="0.25">
      <c r="A597" s="84" t="s">
        <v>1034</v>
      </c>
      <c r="B597" s="84" t="s">
        <v>450</v>
      </c>
      <c r="C597" s="87">
        <v>6830</v>
      </c>
      <c r="D597" t="str">
        <f>VLOOKUP(A597,$F:$H,3,0)</f>
        <v>LULESA SRL</v>
      </c>
      <c r="F597" s="43" t="s">
        <v>514</v>
      </c>
      <c r="G597" s="43" t="s">
        <v>515</v>
      </c>
      <c r="H597" s="43" t="s">
        <v>1154</v>
      </c>
    </row>
    <row r="598" spans="1:8" x14ac:dyDescent="0.25">
      <c r="A598" s="84" t="s">
        <v>1035</v>
      </c>
      <c r="B598" s="84" t="s">
        <v>451</v>
      </c>
      <c r="C598" s="87">
        <v>9420</v>
      </c>
      <c r="D598" t="str">
        <f>VLOOKUP(A598,$F:$H,3,0)</f>
        <v>LULESA SRL</v>
      </c>
      <c r="F598" s="43" t="s">
        <v>516</v>
      </c>
      <c r="G598" s="43" t="s">
        <v>517</v>
      </c>
      <c r="H598" s="43" t="s">
        <v>1154</v>
      </c>
    </row>
    <row r="599" spans="1:8" x14ac:dyDescent="0.25">
      <c r="A599" s="84" t="s">
        <v>1528</v>
      </c>
      <c r="B599" s="84" t="s">
        <v>1529</v>
      </c>
      <c r="C599" s="87">
        <v>34500</v>
      </c>
      <c r="D599" t="str">
        <f>VLOOKUP(A599,$F:$H,3,0)</f>
        <v>LULESA SRL</v>
      </c>
      <c r="F599" s="43" t="s">
        <v>518</v>
      </c>
      <c r="G599" s="43" t="s">
        <v>519</v>
      </c>
      <c r="H599" s="43" t="s">
        <v>1154</v>
      </c>
    </row>
    <row r="600" spans="1:8" x14ac:dyDescent="0.25">
      <c r="A600" s="84" t="s">
        <v>1846</v>
      </c>
      <c r="B600" s="84" t="s">
        <v>1847</v>
      </c>
      <c r="C600" s="87">
        <v>9500</v>
      </c>
      <c r="D600" t="str">
        <f>VLOOKUP(A600,$F:$H,3,0)</f>
        <v>MANUTEX</v>
      </c>
      <c r="F600" t="s">
        <v>1281</v>
      </c>
      <c r="G600" t="s">
        <v>1282</v>
      </c>
      <c r="H600" s="44" t="s">
        <v>1154</v>
      </c>
    </row>
    <row r="601" spans="1:8" x14ac:dyDescent="0.25">
      <c r="A601" s="84" t="s">
        <v>1448</v>
      </c>
      <c r="B601" s="84" t="s">
        <v>1449</v>
      </c>
      <c r="C601" s="87">
        <v>10780</v>
      </c>
      <c r="D601" t="str">
        <f>VLOOKUP(A601,$F:$H,3,0)</f>
        <v>MOHADEB DAN</v>
      </c>
      <c r="F601" t="s">
        <v>1769</v>
      </c>
      <c r="G601" t="s">
        <v>1770</v>
      </c>
      <c r="H601" s="44" t="s">
        <v>1154</v>
      </c>
    </row>
    <row r="602" spans="1:8" x14ac:dyDescent="0.25">
      <c r="A602" s="84" t="s">
        <v>1066</v>
      </c>
      <c r="B602" s="84" t="s">
        <v>785</v>
      </c>
      <c r="C602" s="87">
        <v>9320</v>
      </c>
      <c r="D602" t="str">
        <f>VLOOKUP(A602,$F:$H,3,0)</f>
        <v>MOHADEB DAN</v>
      </c>
      <c r="F602" s="2" t="s">
        <v>1228</v>
      </c>
      <c r="G602" t="s">
        <v>1227</v>
      </c>
      <c r="H602" s="44" t="s">
        <v>1231</v>
      </c>
    </row>
    <row r="603" spans="1:8" x14ac:dyDescent="0.25">
      <c r="A603" s="84" t="s">
        <v>1067</v>
      </c>
      <c r="B603" s="84" t="s">
        <v>683</v>
      </c>
      <c r="C603" s="87">
        <v>9750</v>
      </c>
      <c r="D603" t="str">
        <f>VLOOKUP(A603,$F:$H,3,0)</f>
        <v>MOHADEB DAN</v>
      </c>
      <c r="F603" s="2" t="s">
        <v>1229</v>
      </c>
      <c r="G603" t="s">
        <v>1230</v>
      </c>
      <c r="H603" s="44" t="s">
        <v>1231</v>
      </c>
    </row>
    <row r="604" spans="1:8" x14ac:dyDescent="0.25">
      <c r="A604" s="84" t="s">
        <v>1068</v>
      </c>
      <c r="B604" s="84" t="s">
        <v>752</v>
      </c>
      <c r="C604" s="87">
        <v>10390</v>
      </c>
      <c r="D604" t="str">
        <f>VLOOKUP(A604,$F:$H,3,0)</f>
        <v>MOHADEB DAN</v>
      </c>
      <c r="F604" t="s">
        <v>1411</v>
      </c>
      <c r="G604" t="s">
        <v>1412</v>
      </c>
      <c r="H604" s="44" t="s">
        <v>1231</v>
      </c>
    </row>
    <row r="605" spans="1:8" x14ac:dyDescent="0.25">
      <c r="A605" s="84" t="s">
        <v>514</v>
      </c>
      <c r="B605" s="84" t="s">
        <v>515</v>
      </c>
      <c r="C605" s="87">
        <v>9000</v>
      </c>
      <c r="D605" t="str">
        <f>VLOOKUP(A605,$F:$H,3,0)</f>
        <v>MOHADEB DAN</v>
      </c>
      <c r="F605" t="s">
        <v>1232</v>
      </c>
      <c r="G605" t="s">
        <v>1233</v>
      </c>
      <c r="H605" s="44" t="s">
        <v>1231</v>
      </c>
    </row>
    <row r="606" spans="1:8" x14ac:dyDescent="0.25">
      <c r="A606" s="84" t="s">
        <v>516</v>
      </c>
      <c r="B606" s="84" t="s">
        <v>517</v>
      </c>
      <c r="C606" s="87">
        <v>7829.99</v>
      </c>
      <c r="D606" t="str">
        <f>VLOOKUP(A606,$F:$H,3,0)</f>
        <v>MOHADEB DAN</v>
      </c>
      <c r="F606" t="s">
        <v>1835</v>
      </c>
      <c r="G606" t="s">
        <v>1837</v>
      </c>
      <c r="H606" s="44" t="s">
        <v>1231</v>
      </c>
    </row>
    <row r="607" spans="1:8" x14ac:dyDescent="0.25">
      <c r="A607" s="84" t="s">
        <v>518</v>
      </c>
      <c r="B607" s="84" t="s">
        <v>519</v>
      </c>
      <c r="C607" s="87">
        <v>9790</v>
      </c>
      <c r="D607" t="str">
        <f>VLOOKUP(A607,$F:$H,3,0)</f>
        <v>MOHADEB DAN</v>
      </c>
      <c r="F607" t="s">
        <v>1836</v>
      </c>
      <c r="G607" t="s">
        <v>1838</v>
      </c>
      <c r="H607" s="44" t="s">
        <v>1231</v>
      </c>
    </row>
    <row r="608" spans="1:8" x14ac:dyDescent="0.25">
      <c r="A608" s="84" t="s">
        <v>1281</v>
      </c>
      <c r="B608" s="84" t="s">
        <v>1282</v>
      </c>
      <c r="C608" s="87">
        <v>11480</v>
      </c>
      <c r="D608" t="str">
        <f>VLOOKUP(A608,$F:$H,3,0)</f>
        <v>MOHADEB DAN</v>
      </c>
      <c r="F608" t="s">
        <v>1256</v>
      </c>
      <c r="G608" t="s">
        <v>1257</v>
      </c>
      <c r="H608" s="44" t="s">
        <v>1231</v>
      </c>
    </row>
    <row r="609" spans="1:8" x14ac:dyDescent="0.25">
      <c r="A609" s="84" t="s">
        <v>1769</v>
      </c>
      <c r="B609" s="84" t="s">
        <v>1770</v>
      </c>
      <c r="C609" s="87">
        <v>7269.99</v>
      </c>
      <c r="D609" t="str">
        <f>VLOOKUP(A609,$F:$H,3,0)</f>
        <v>MOHADEB DAN</v>
      </c>
      <c r="F609" t="s">
        <v>1258</v>
      </c>
      <c r="G609" t="s">
        <v>1259</v>
      </c>
      <c r="H609" s="44" t="s">
        <v>1231</v>
      </c>
    </row>
    <row r="610" spans="1:8" x14ac:dyDescent="0.25">
      <c r="A610" s="84" t="s">
        <v>1228</v>
      </c>
      <c r="B610" s="84" t="s">
        <v>1227</v>
      </c>
      <c r="C610" s="87">
        <v>26700.01</v>
      </c>
      <c r="D610" t="str">
        <f>VLOOKUP(A610,$F:$H,3,0)</f>
        <v>NORDIKA BLANQUERIA</v>
      </c>
      <c r="F610" t="s">
        <v>1481</v>
      </c>
      <c r="G610" t="s">
        <v>1482</v>
      </c>
      <c r="H610" s="43" t="s">
        <v>1155</v>
      </c>
    </row>
    <row r="611" spans="1:8" x14ac:dyDescent="0.25">
      <c r="A611" s="84" t="s">
        <v>1229</v>
      </c>
      <c r="B611" s="84" t="s">
        <v>1230</v>
      </c>
      <c r="C611" s="87">
        <v>20500</v>
      </c>
      <c r="D611" t="str">
        <f>VLOOKUP(A611,$F:$H,3,0)</f>
        <v>NORDIKA BLANQUERIA</v>
      </c>
      <c r="F611" s="43" t="s">
        <v>895</v>
      </c>
      <c r="G611" s="43" t="s">
        <v>180</v>
      </c>
      <c r="H611" s="43" t="s">
        <v>1155</v>
      </c>
    </row>
    <row r="612" spans="1:8" x14ac:dyDescent="0.25">
      <c r="A612" s="84" t="s">
        <v>1411</v>
      </c>
      <c r="B612" s="84" t="s">
        <v>1412</v>
      </c>
      <c r="C612" s="87">
        <v>82989</v>
      </c>
      <c r="D612" t="str">
        <f>VLOOKUP(A612,$F:$H,3,0)</f>
        <v>NORDIKA BLANQUERIA</v>
      </c>
      <c r="F612" t="s">
        <v>1483</v>
      </c>
      <c r="G612" t="s">
        <v>1484</v>
      </c>
      <c r="H612" s="43" t="s">
        <v>1155</v>
      </c>
    </row>
    <row r="613" spans="1:8" x14ac:dyDescent="0.25">
      <c r="A613" s="84" t="s">
        <v>1232</v>
      </c>
      <c r="B613" s="84" t="s">
        <v>1233</v>
      </c>
      <c r="C613" s="87">
        <v>66636</v>
      </c>
      <c r="D613" t="str">
        <f>VLOOKUP(A613,$F:$H,3,0)</f>
        <v>NORDIKA BLANQUERIA</v>
      </c>
      <c r="F613" s="43" t="s">
        <v>1074</v>
      </c>
      <c r="G613" s="43" t="s">
        <v>542</v>
      </c>
      <c r="H613" s="43" t="s">
        <v>1155</v>
      </c>
    </row>
    <row r="614" spans="1:8" x14ac:dyDescent="0.25">
      <c r="A614" s="84" t="s">
        <v>1835</v>
      </c>
      <c r="B614" s="84" t="s">
        <v>1837</v>
      </c>
      <c r="C614" s="87">
        <v>34680</v>
      </c>
      <c r="D614" t="str">
        <f>VLOOKUP(A614,$F:$H,3,0)</f>
        <v>NORDIKA BLANQUERIA</v>
      </c>
      <c r="F614" s="43" t="s">
        <v>1075</v>
      </c>
      <c r="G614" s="43" t="s">
        <v>543</v>
      </c>
      <c r="H614" s="43" t="s">
        <v>1155</v>
      </c>
    </row>
    <row r="615" spans="1:8" x14ac:dyDescent="0.25">
      <c r="A615" s="84" t="s">
        <v>1836</v>
      </c>
      <c r="B615" s="84" t="s">
        <v>1838</v>
      </c>
      <c r="C615" s="87">
        <v>24590</v>
      </c>
      <c r="D615" t="str">
        <f>VLOOKUP(A615,$F:$H,3,0)</f>
        <v>NORDIKA BLANQUERIA</v>
      </c>
      <c r="F615" s="43" t="s">
        <v>970</v>
      </c>
      <c r="G615" s="43" t="s">
        <v>750</v>
      </c>
      <c r="H615" s="43" t="s">
        <v>1156</v>
      </c>
    </row>
    <row r="616" spans="1:8" x14ac:dyDescent="0.25">
      <c r="A616" s="84" t="s">
        <v>1256</v>
      </c>
      <c r="B616" s="84" t="s">
        <v>1262</v>
      </c>
      <c r="C616" s="87">
        <v>57600</v>
      </c>
      <c r="D616" t="str">
        <f>VLOOKUP(A616,$F:$H,3,0)</f>
        <v>NORDIKA BLANQUERIA</v>
      </c>
      <c r="F616" s="43" t="s">
        <v>38</v>
      </c>
      <c r="G616" s="43" t="s">
        <v>39</v>
      </c>
      <c r="H616" s="43" t="s">
        <v>1236</v>
      </c>
    </row>
    <row r="617" spans="1:8" x14ac:dyDescent="0.25">
      <c r="A617" s="84" t="s">
        <v>1258</v>
      </c>
      <c r="B617" s="84" t="s">
        <v>1263</v>
      </c>
      <c r="C617" s="87">
        <v>44020.01</v>
      </c>
      <c r="D617" t="str">
        <f>VLOOKUP(A617,$F:$H,3,0)</f>
        <v>NORDIKA BLANQUERIA</v>
      </c>
      <c r="F617" s="43" t="s">
        <v>846</v>
      </c>
      <c r="G617" s="43" t="s">
        <v>40</v>
      </c>
      <c r="H617" s="43" t="s">
        <v>1236</v>
      </c>
    </row>
    <row r="618" spans="1:8" x14ac:dyDescent="0.25">
      <c r="A618" s="84" t="s">
        <v>1483</v>
      </c>
      <c r="B618" s="84" t="s">
        <v>1884</v>
      </c>
      <c r="C618" s="87">
        <v>21750</v>
      </c>
      <c r="D618" t="str">
        <f>VLOOKUP(A618,$F:$H,3,0)</f>
        <v xml:space="preserve">OSCAR </v>
      </c>
      <c r="F618" s="43" t="s">
        <v>41</v>
      </c>
      <c r="G618" s="43" t="s">
        <v>42</v>
      </c>
      <c r="H618" s="43" t="s">
        <v>1236</v>
      </c>
    </row>
    <row r="619" spans="1:8" x14ac:dyDescent="0.25">
      <c r="A619" s="84" t="s">
        <v>895</v>
      </c>
      <c r="B619" s="84" t="s">
        <v>1404</v>
      </c>
      <c r="C619" s="87">
        <v>16820</v>
      </c>
      <c r="D619" t="str">
        <f>VLOOKUP(A619,$F:$H,3,0)</f>
        <v xml:space="preserve">OSCAR </v>
      </c>
      <c r="F619" t="s">
        <v>1616</v>
      </c>
      <c r="G619" t="s">
        <v>1617</v>
      </c>
      <c r="H619" s="43" t="s">
        <v>1236</v>
      </c>
    </row>
    <row r="620" spans="1:8" x14ac:dyDescent="0.25">
      <c r="A620" s="84" t="s">
        <v>1481</v>
      </c>
      <c r="B620" s="84" t="s">
        <v>1497</v>
      </c>
      <c r="C620" s="87">
        <v>19870</v>
      </c>
      <c r="D620" t="str">
        <f>VLOOKUP(A620,$F:$H,3,0)</f>
        <v xml:space="preserve">OSCAR </v>
      </c>
      <c r="F620" s="43" t="s">
        <v>857</v>
      </c>
      <c r="G620" s="43" t="s">
        <v>79</v>
      </c>
      <c r="H620" s="43" t="s">
        <v>1236</v>
      </c>
    </row>
    <row r="621" spans="1:8" x14ac:dyDescent="0.25">
      <c r="A621" s="84" t="s">
        <v>1074</v>
      </c>
      <c r="B621" s="84" t="s">
        <v>542</v>
      </c>
      <c r="C621" s="87">
        <v>10010</v>
      </c>
      <c r="D621" t="str">
        <f>VLOOKUP(A621,$F:$H,3,0)</f>
        <v xml:space="preserve">OSCAR </v>
      </c>
      <c r="F621" s="43" t="s">
        <v>858</v>
      </c>
      <c r="G621" s="43" t="s">
        <v>80</v>
      </c>
      <c r="H621" s="43" t="s">
        <v>1236</v>
      </c>
    </row>
    <row r="622" spans="1:8" x14ac:dyDescent="0.25">
      <c r="A622" s="84" t="s">
        <v>1075</v>
      </c>
      <c r="B622" s="84" t="s">
        <v>543</v>
      </c>
      <c r="C622" s="87">
        <v>14210</v>
      </c>
      <c r="D622" t="str">
        <f>VLOOKUP(A622,$F:$H,3,0)</f>
        <v xml:space="preserve">OSCAR </v>
      </c>
      <c r="F622" s="43" t="s">
        <v>150</v>
      </c>
      <c r="G622" s="43" t="s">
        <v>151</v>
      </c>
      <c r="H622" s="43" t="s">
        <v>1236</v>
      </c>
    </row>
    <row r="623" spans="1:8" x14ac:dyDescent="0.25">
      <c r="A623" s="84" t="s">
        <v>38</v>
      </c>
      <c r="B623" s="84" t="s">
        <v>39</v>
      </c>
      <c r="C623" s="87">
        <v>30000</v>
      </c>
      <c r="D623" t="str">
        <f>VLOOKUP(A623,$F:$H,3,0)</f>
        <v>PIÑATA</v>
      </c>
      <c r="F623" s="43" t="s">
        <v>935</v>
      </c>
      <c r="G623" s="43" t="s">
        <v>242</v>
      </c>
      <c r="H623" s="43" t="s">
        <v>1236</v>
      </c>
    </row>
    <row r="624" spans="1:8" x14ac:dyDescent="0.25">
      <c r="A624" s="84" t="s">
        <v>846</v>
      </c>
      <c r="B624" s="84" t="s">
        <v>40</v>
      </c>
      <c r="C624" s="87">
        <v>18450</v>
      </c>
      <c r="D624" t="str">
        <f>VLOOKUP(A624,$F:$H,3,0)</f>
        <v>PIÑATA</v>
      </c>
      <c r="F624" t="s">
        <v>1485</v>
      </c>
      <c r="G624" t="s">
        <v>1492</v>
      </c>
      <c r="H624" s="43" t="s">
        <v>1236</v>
      </c>
    </row>
    <row r="625" spans="1:8" x14ac:dyDescent="0.25">
      <c r="A625" s="84" t="s">
        <v>41</v>
      </c>
      <c r="B625" s="84" t="s">
        <v>42</v>
      </c>
      <c r="C625" s="87">
        <v>16280.01</v>
      </c>
      <c r="D625" t="str">
        <f>VLOOKUP(A625,$F:$H,3,0)</f>
        <v>PIÑATA</v>
      </c>
      <c r="F625" s="43" t="s">
        <v>303</v>
      </c>
      <c r="G625" s="43" t="s">
        <v>304</v>
      </c>
      <c r="H625" s="43" t="s">
        <v>1236</v>
      </c>
    </row>
    <row r="626" spans="1:8" x14ac:dyDescent="0.25">
      <c r="A626" s="84" t="s">
        <v>1616</v>
      </c>
      <c r="B626" s="84" t="s">
        <v>1617</v>
      </c>
      <c r="C626" s="87">
        <v>5330</v>
      </c>
      <c r="D626" t="str">
        <f>VLOOKUP(A626,$F:$H,3,0)</f>
        <v>PIÑATA</v>
      </c>
      <c r="F626" s="43" t="s">
        <v>305</v>
      </c>
      <c r="G626" s="43" t="s">
        <v>306</v>
      </c>
      <c r="H626" s="43" t="s">
        <v>1236</v>
      </c>
    </row>
    <row r="627" spans="1:8" x14ac:dyDescent="0.25">
      <c r="A627" s="84" t="s">
        <v>857</v>
      </c>
      <c r="B627" s="84" t="s">
        <v>79</v>
      </c>
      <c r="C627" s="87">
        <v>4330</v>
      </c>
      <c r="D627" t="str">
        <f>VLOOKUP(A627,$F:$H,3,0)</f>
        <v>PIÑATA</v>
      </c>
      <c r="F627" s="43" t="s">
        <v>969</v>
      </c>
      <c r="G627" s="43" t="s">
        <v>307</v>
      </c>
      <c r="H627" s="43" t="s">
        <v>1236</v>
      </c>
    </row>
    <row r="628" spans="1:8" x14ac:dyDescent="0.25">
      <c r="A628" s="84" t="s">
        <v>858</v>
      </c>
      <c r="B628" s="84" t="s">
        <v>80</v>
      </c>
      <c r="C628" s="87">
        <v>5060</v>
      </c>
      <c r="D628" t="str">
        <f>VLOOKUP(A628,$F:$H,3,0)</f>
        <v>PIÑATA</v>
      </c>
      <c r="F628" t="s">
        <v>1860</v>
      </c>
      <c r="G628" t="s">
        <v>1861</v>
      </c>
      <c r="H628" s="43" t="s">
        <v>1236</v>
      </c>
    </row>
    <row r="629" spans="1:8" x14ac:dyDescent="0.25">
      <c r="A629" s="84" t="s">
        <v>150</v>
      </c>
      <c r="B629" s="84" t="s">
        <v>151</v>
      </c>
      <c r="C629" s="87">
        <v>26770</v>
      </c>
      <c r="D629" t="str">
        <f>VLOOKUP(A629,$F:$H,3,0)</f>
        <v>PIÑATA</v>
      </c>
      <c r="F629" s="43" t="s">
        <v>478</v>
      </c>
      <c r="G629" s="43" t="s">
        <v>479</v>
      </c>
      <c r="H629" s="43" t="s">
        <v>1236</v>
      </c>
    </row>
    <row r="630" spans="1:8" x14ac:dyDescent="0.25">
      <c r="A630" s="84" t="s">
        <v>935</v>
      </c>
      <c r="B630" s="84" t="s">
        <v>242</v>
      </c>
      <c r="C630" s="87">
        <v>10150</v>
      </c>
      <c r="D630" t="str">
        <f>VLOOKUP(A630,$F:$H,3,0)</f>
        <v>PIÑATA</v>
      </c>
      <c r="F630" t="s">
        <v>1218</v>
      </c>
      <c r="G630" t="s">
        <v>1219</v>
      </c>
      <c r="H630" s="43" t="s">
        <v>1236</v>
      </c>
    </row>
    <row r="631" spans="1:8" x14ac:dyDescent="0.25">
      <c r="A631" s="84" t="s">
        <v>1485</v>
      </c>
      <c r="B631" s="84" t="s">
        <v>1492</v>
      </c>
      <c r="C631" s="87">
        <v>33170</v>
      </c>
      <c r="D631" t="str">
        <f>VLOOKUP(A631,$F:$H,3,0)</f>
        <v>PIÑATA</v>
      </c>
      <c r="F631" s="43" t="s">
        <v>1049</v>
      </c>
      <c r="G631" s="43" t="s">
        <v>1050</v>
      </c>
      <c r="H631" s="43" t="s">
        <v>1236</v>
      </c>
    </row>
    <row r="632" spans="1:8" x14ac:dyDescent="0.25">
      <c r="A632" s="84" t="s">
        <v>1956</v>
      </c>
      <c r="B632" s="84" t="s">
        <v>304</v>
      </c>
      <c r="C632" s="87">
        <v>21000</v>
      </c>
      <c r="D632" t="str">
        <f>VLOOKUP(A632,$F:$H,3,0)</f>
        <v>PIÑATA</v>
      </c>
      <c r="F632" t="s">
        <v>1900</v>
      </c>
      <c r="G632" t="s">
        <v>1901</v>
      </c>
      <c r="H632" s="44" t="s">
        <v>1236</v>
      </c>
    </row>
    <row r="633" spans="1:8" x14ac:dyDescent="0.25">
      <c r="A633" s="84" t="s">
        <v>303</v>
      </c>
      <c r="B633" s="84" t="s">
        <v>1957</v>
      </c>
      <c r="C633" s="87">
        <v>33170</v>
      </c>
      <c r="D633" t="str">
        <f>VLOOKUP(A633,$F:$H,3,0)</f>
        <v>PIÑATA</v>
      </c>
      <c r="F633" t="s">
        <v>1595</v>
      </c>
      <c r="G633" t="s">
        <v>1596</v>
      </c>
      <c r="H633" s="44" t="s">
        <v>1236</v>
      </c>
    </row>
    <row r="634" spans="1:8" x14ac:dyDescent="0.25">
      <c r="A634" s="84" t="s">
        <v>305</v>
      </c>
      <c r="B634" s="84" t="s">
        <v>306</v>
      </c>
      <c r="C634" s="87">
        <v>14310</v>
      </c>
      <c r="D634" t="str">
        <f>VLOOKUP(A634,$F:$H,3,0)</f>
        <v>PIÑATA</v>
      </c>
      <c r="F634" t="s">
        <v>1554</v>
      </c>
      <c r="G634" t="s">
        <v>1555</v>
      </c>
      <c r="H634" s="44" t="s">
        <v>1236</v>
      </c>
    </row>
    <row r="635" spans="1:8" x14ac:dyDescent="0.25">
      <c r="A635" s="84" t="s">
        <v>969</v>
      </c>
      <c r="B635" s="84" t="s">
        <v>307</v>
      </c>
      <c r="C635" s="87">
        <v>17039.990000000002</v>
      </c>
      <c r="D635" t="str">
        <f>VLOOKUP(A635,$F:$H,3,0)</f>
        <v>PIÑATA</v>
      </c>
      <c r="F635" t="s">
        <v>1556</v>
      </c>
      <c r="G635" t="s">
        <v>1557</v>
      </c>
      <c r="H635" s="44" t="s">
        <v>1236</v>
      </c>
    </row>
    <row r="636" spans="1:8" x14ac:dyDescent="0.25">
      <c r="A636" s="84" t="s">
        <v>1860</v>
      </c>
      <c r="B636" s="84" t="s">
        <v>1861</v>
      </c>
      <c r="C636" s="87">
        <v>12669.99</v>
      </c>
      <c r="D636" t="str">
        <f>VLOOKUP(A636,$F:$H,3,0)</f>
        <v>PIÑATA</v>
      </c>
      <c r="F636" s="43" t="s">
        <v>827</v>
      </c>
      <c r="G636" s="43" t="s">
        <v>826</v>
      </c>
      <c r="H636" s="43" t="s">
        <v>1236</v>
      </c>
    </row>
    <row r="637" spans="1:8" x14ac:dyDescent="0.25">
      <c r="A637" s="84" t="s">
        <v>478</v>
      </c>
      <c r="B637" s="84" t="s">
        <v>479</v>
      </c>
      <c r="C637" s="87">
        <v>18010</v>
      </c>
      <c r="D637" t="str">
        <f>VLOOKUP(A637,$F:$H,3,0)</f>
        <v>PIÑATA</v>
      </c>
      <c r="F637" s="43" t="s">
        <v>1121</v>
      </c>
      <c r="G637" s="43" t="s">
        <v>1122</v>
      </c>
      <c r="H637" s="43" t="s">
        <v>1236</v>
      </c>
    </row>
    <row r="638" spans="1:8" x14ac:dyDescent="0.25">
      <c r="A638" s="84" t="s">
        <v>1595</v>
      </c>
      <c r="B638" s="84" t="s">
        <v>1743</v>
      </c>
      <c r="C638" s="87">
        <v>13912</v>
      </c>
      <c r="D638" t="str">
        <f>VLOOKUP(A638,$F:$H,3,0)</f>
        <v>PIÑATA</v>
      </c>
      <c r="F638" s="43" t="s">
        <v>659</v>
      </c>
      <c r="G638" s="43" t="s">
        <v>660</v>
      </c>
      <c r="H638" s="43" t="s">
        <v>1236</v>
      </c>
    </row>
    <row r="639" spans="1:8" x14ac:dyDescent="0.25">
      <c r="A639" s="84" t="s">
        <v>1218</v>
      </c>
      <c r="B639" s="84" t="s">
        <v>1219</v>
      </c>
      <c r="C639" s="87">
        <v>20750</v>
      </c>
      <c r="D639" t="str">
        <f>VLOOKUP(A639,$F:$H,3,0)</f>
        <v>PIÑATA</v>
      </c>
      <c r="F639" s="43" t="s">
        <v>661</v>
      </c>
      <c r="G639" s="43" t="s">
        <v>662</v>
      </c>
      <c r="H639" s="43" t="s">
        <v>1236</v>
      </c>
    </row>
    <row r="640" spans="1:8" x14ac:dyDescent="0.25">
      <c r="A640" s="84" t="s">
        <v>1049</v>
      </c>
      <c r="B640" s="84" t="s">
        <v>1899</v>
      </c>
      <c r="C640" s="87">
        <v>28440</v>
      </c>
      <c r="D640" t="str">
        <f>VLOOKUP(A640,$F:$H,3,0)</f>
        <v>PIÑATA</v>
      </c>
      <c r="F640" t="s">
        <v>1748</v>
      </c>
      <c r="G640" t="s">
        <v>1749</v>
      </c>
      <c r="H640" s="44" t="s">
        <v>1236</v>
      </c>
    </row>
    <row r="641" spans="1:8" x14ac:dyDescent="0.25">
      <c r="A641" s="84" t="s">
        <v>1900</v>
      </c>
      <c r="B641" s="84" t="s">
        <v>1901</v>
      </c>
      <c r="C641" s="87">
        <v>32390.01</v>
      </c>
      <c r="D641" t="str">
        <f>VLOOKUP(A641,$F:$H,3,0)</f>
        <v>PIÑATA</v>
      </c>
      <c r="F641" t="s">
        <v>1904</v>
      </c>
      <c r="G641" t="s">
        <v>1905</v>
      </c>
      <c r="H641" s="44" t="s">
        <v>1916</v>
      </c>
    </row>
    <row r="642" spans="1:8" x14ac:dyDescent="0.25">
      <c r="A642" s="84" t="s">
        <v>1554</v>
      </c>
      <c r="B642" s="84" t="s">
        <v>1555</v>
      </c>
      <c r="C642" s="87">
        <v>13296</v>
      </c>
      <c r="D642" t="str">
        <f>VLOOKUP(A642,$F:$H,3,0)</f>
        <v>PIÑATA</v>
      </c>
      <c r="F642" t="s">
        <v>1912</v>
      </c>
      <c r="G642" t="s">
        <v>1913</v>
      </c>
      <c r="H642" s="44" t="s">
        <v>1916</v>
      </c>
    </row>
    <row r="643" spans="1:8" x14ac:dyDescent="0.25">
      <c r="A643" s="84" t="s">
        <v>1556</v>
      </c>
      <c r="B643" s="84" t="s">
        <v>1557</v>
      </c>
      <c r="C643" s="87">
        <v>16480</v>
      </c>
      <c r="D643" t="str">
        <f>VLOOKUP(A643,$F:$H,3,0)</f>
        <v>PIÑATA</v>
      </c>
      <c r="F643" t="s">
        <v>1914</v>
      </c>
      <c r="G643" t="s">
        <v>1915</v>
      </c>
      <c r="H643" s="44" t="s">
        <v>1916</v>
      </c>
    </row>
    <row r="644" spans="1:8" x14ac:dyDescent="0.25">
      <c r="A644" s="84" t="s">
        <v>827</v>
      </c>
      <c r="B644" s="84" t="s">
        <v>826</v>
      </c>
      <c r="C644" s="87">
        <v>9000</v>
      </c>
      <c r="D644" t="str">
        <f>VLOOKUP(A644,$F:$H,3,0)</f>
        <v>PIÑATA</v>
      </c>
      <c r="F644" s="43" t="s">
        <v>491</v>
      </c>
      <c r="G644" s="43" t="s">
        <v>492</v>
      </c>
      <c r="H644" s="43" t="s">
        <v>1157</v>
      </c>
    </row>
    <row r="645" spans="1:8" x14ac:dyDescent="0.25">
      <c r="A645" s="84" t="s">
        <v>1121</v>
      </c>
      <c r="B645" s="84" t="s">
        <v>1122</v>
      </c>
      <c r="C645" s="87">
        <v>7900.01</v>
      </c>
      <c r="D645" t="str">
        <f>VLOOKUP(A645,$F:$H,3,0)</f>
        <v>PIÑATA</v>
      </c>
      <c r="F645" s="43" t="s">
        <v>493</v>
      </c>
      <c r="G645" s="43" t="s">
        <v>494</v>
      </c>
      <c r="H645" s="43" t="s">
        <v>1157</v>
      </c>
    </row>
    <row r="646" spans="1:8" x14ac:dyDescent="0.25">
      <c r="A646" s="84" t="s">
        <v>659</v>
      </c>
      <c r="B646" s="84" t="s">
        <v>660</v>
      </c>
      <c r="C646" s="87">
        <v>6970</v>
      </c>
      <c r="D646" t="str">
        <f>VLOOKUP(A646,$F:$H,3,0)</f>
        <v>PIÑATA</v>
      </c>
      <c r="F646" s="43" t="s">
        <v>495</v>
      </c>
      <c r="G646" s="43" t="s">
        <v>496</v>
      </c>
      <c r="H646" s="43" t="s">
        <v>1157</v>
      </c>
    </row>
    <row r="647" spans="1:8" x14ac:dyDescent="0.25">
      <c r="A647" s="84" t="s">
        <v>661</v>
      </c>
      <c r="B647" s="84" t="s">
        <v>662</v>
      </c>
      <c r="C647" s="87">
        <v>12740.01</v>
      </c>
      <c r="D647" t="str">
        <f>VLOOKUP(A647,$F:$H,3,0)</f>
        <v>PIÑATA</v>
      </c>
      <c r="F647" s="43" t="s">
        <v>1116</v>
      </c>
      <c r="G647" s="43" t="s">
        <v>643</v>
      </c>
      <c r="H647" s="43" t="s">
        <v>1157</v>
      </c>
    </row>
    <row r="648" spans="1:8" x14ac:dyDescent="0.25">
      <c r="A648" s="84" t="s">
        <v>1748</v>
      </c>
      <c r="B648" s="84" t="s">
        <v>1749</v>
      </c>
      <c r="C648" s="87">
        <v>13180</v>
      </c>
      <c r="D648" t="str">
        <f>VLOOKUP(A648,$F:$H,3,0)</f>
        <v>PIÑATA</v>
      </c>
      <c r="F648" s="43" t="s">
        <v>644</v>
      </c>
      <c r="G648" s="43" t="s">
        <v>645</v>
      </c>
      <c r="H648" s="43" t="s">
        <v>1157</v>
      </c>
    </row>
    <row r="649" spans="1:8" x14ac:dyDescent="0.25">
      <c r="A649" s="84" t="s">
        <v>1904</v>
      </c>
      <c r="B649" s="84" t="s">
        <v>1905</v>
      </c>
      <c r="C649" s="87">
        <v>25450</v>
      </c>
      <c r="D649" t="str">
        <f>VLOOKUP(A649,$F:$H,3,0)</f>
        <v>RED STAR</v>
      </c>
      <c r="F649" s="43" t="s">
        <v>1117</v>
      </c>
      <c r="G649" s="43" t="s">
        <v>646</v>
      </c>
      <c r="H649" s="43" t="s">
        <v>1157</v>
      </c>
    </row>
    <row r="650" spans="1:8" x14ac:dyDescent="0.25">
      <c r="A650" s="84" t="s">
        <v>1912</v>
      </c>
      <c r="B650" s="84" t="s">
        <v>1913</v>
      </c>
      <c r="C650" s="87">
        <v>25070</v>
      </c>
      <c r="D650" t="str">
        <f>VLOOKUP(A650,$F:$H,3,0)</f>
        <v>RED STAR</v>
      </c>
      <c r="F650" s="43" t="s">
        <v>679</v>
      </c>
      <c r="G650" s="43" t="s">
        <v>680</v>
      </c>
      <c r="H650" s="43" t="s">
        <v>1157</v>
      </c>
    </row>
    <row r="651" spans="1:8" x14ac:dyDescent="0.25">
      <c r="A651" s="84" t="s">
        <v>1914</v>
      </c>
      <c r="B651" s="84" t="s">
        <v>1915</v>
      </c>
      <c r="C651" s="87">
        <v>28220</v>
      </c>
      <c r="D651" t="str">
        <f>VLOOKUP(A651,$F:$H,3,0)</f>
        <v>RED STAR</v>
      </c>
      <c r="F651" s="43" t="s">
        <v>286</v>
      </c>
      <c r="G651" s="43" t="s">
        <v>287</v>
      </c>
      <c r="H651" s="43" t="s">
        <v>1158</v>
      </c>
    </row>
    <row r="652" spans="1:8" x14ac:dyDescent="0.25">
      <c r="A652" s="84" t="s">
        <v>491</v>
      </c>
      <c r="B652" s="84" t="s">
        <v>492</v>
      </c>
      <c r="C652" s="87">
        <v>8520</v>
      </c>
      <c r="D652" t="str">
        <f>VLOOKUP(A652,$F:$H,3,0)</f>
        <v>RIZO S.A</v>
      </c>
      <c r="F652" s="43" t="s">
        <v>288</v>
      </c>
      <c r="G652" s="43" t="s">
        <v>289</v>
      </c>
      <c r="H652" s="43" t="s">
        <v>1158</v>
      </c>
    </row>
    <row r="653" spans="1:8" x14ac:dyDescent="0.25">
      <c r="A653" s="84" t="s">
        <v>493</v>
      </c>
      <c r="B653" s="84" t="s">
        <v>494</v>
      </c>
      <c r="C653" s="87">
        <v>11820.01</v>
      </c>
      <c r="D653" t="str">
        <f>VLOOKUP(A653,$F:$H,3,0)</f>
        <v>RIZO S.A</v>
      </c>
      <c r="F653" s="43" t="s">
        <v>290</v>
      </c>
      <c r="G653" s="43" t="s">
        <v>291</v>
      </c>
      <c r="H653" s="43" t="s">
        <v>1158</v>
      </c>
    </row>
    <row r="654" spans="1:8" x14ac:dyDescent="0.25">
      <c r="A654" s="84" t="s">
        <v>495</v>
      </c>
      <c r="B654" s="84" t="s">
        <v>496</v>
      </c>
      <c r="C654" s="87">
        <v>16060</v>
      </c>
      <c r="D654" t="str">
        <f>VLOOKUP(A654,$F:$H,3,0)</f>
        <v>RIZO S.A</v>
      </c>
      <c r="F654" s="43" t="s">
        <v>292</v>
      </c>
      <c r="G654" s="43" t="s">
        <v>293</v>
      </c>
      <c r="H654" s="43" t="s">
        <v>1158</v>
      </c>
    </row>
    <row r="655" spans="1:8" x14ac:dyDescent="0.25">
      <c r="A655" s="84" t="s">
        <v>1116</v>
      </c>
      <c r="B655" s="84" t="s">
        <v>643</v>
      </c>
      <c r="C655" s="87">
        <v>6020</v>
      </c>
      <c r="D655" t="str">
        <f>VLOOKUP(A655,$F:$H,3,0)</f>
        <v>RIZO S.A</v>
      </c>
      <c r="F655" s="43" t="s">
        <v>294</v>
      </c>
      <c r="G655" s="43" t="s">
        <v>295</v>
      </c>
      <c r="H655" s="43" t="s">
        <v>1158</v>
      </c>
    </row>
    <row r="656" spans="1:8" x14ac:dyDescent="0.25">
      <c r="A656" s="84" t="s">
        <v>644</v>
      </c>
      <c r="B656" s="84" t="s">
        <v>645</v>
      </c>
      <c r="C656" s="87">
        <v>8810</v>
      </c>
      <c r="D656" t="str">
        <f>VLOOKUP(A656,$F:$H,3,0)</f>
        <v>RIZO S.A</v>
      </c>
      <c r="F656" s="43" t="s">
        <v>358</v>
      </c>
      <c r="G656" s="43" t="s">
        <v>359</v>
      </c>
      <c r="H656" s="43" t="s">
        <v>1158</v>
      </c>
    </row>
    <row r="657" spans="1:8" x14ac:dyDescent="0.25">
      <c r="A657" s="84" t="s">
        <v>1117</v>
      </c>
      <c r="B657" s="84" t="s">
        <v>646</v>
      </c>
      <c r="C657" s="87">
        <v>12300</v>
      </c>
      <c r="D657" t="str">
        <f>VLOOKUP(A657,$F:$H,3,0)</f>
        <v>RIZO S.A</v>
      </c>
      <c r="F657" s="43" t="s">
        <v>360</v>
      </c>
      <c r="G657" s="43" t="s">
        <v>361</v>
      </c>
      <c r="H657" s="43" t="s">
        <v>1158</v>
      </c>
    </row>
    <row r="658" spans="1:8" x14ac:dyDescent="0.25">
      <c r="A658" s="84" t="s">
        <v>286</v>
      </c>
      <c r="B658" s="84" t="s">
        <v>287</v>
      </c>
      <c r="C658" s="87">
        <v>17280.5</v>
      </c>
      <c r="D658" t="str">
        <f>VLOOKUP(A658,$F:$H,3,0)</f>
        <v>SUEÑO FUEGUINO S.A</v>
      </c>
      <c r="F658" s="43" t="s">
        <v>362</v>
      </c>
      <c r="G658" s="43" t="s">
        <v>363</v>
      </c>
      <c r="H658" s="43" t="s">
        <v>1158</v>
      </c>
    </row>
    <row r="659" spans="1:8" x14ac:dyDescent="0.25">
      <c r="A659" s="84" t="s">
        <v>288</v>
      </c>
      <c r="B659" s="84" t="s">
        <v>289</v>
      </c>
      <c r="C659" s="87">
        <v>27455</v>
      </c>
      <c r="D659" t="str">
        <f>VLOOKUP(A659,$F:$H,3,0)</f>
        <v>SUEÑO FUEGUINO S.A</v>
      </c>
      <c r="F659" s="43" t="s">
        <v>364</v>
      </c>
      <c r="G659" s="43" t="s">
        <v>365</v>
      </c>
      <c r="H659" s="43" t="s">
        <v>1158</v>
      </c>
    </row>
    <row r="660" spans="1:8" x14ac:dyDescent="0.25">
      <c r="A660" s="84" t="s">
        <v>290</v>
      </c>
      <c r="B660" s="84" t="s">
        <v>291</v>
      </c>
      <c r="C660" s="87">
        <v>23313</v>
      </c>
      <c r="D660" t="str">
        <f>VLOOKUP(A660,$F:$H,3,0)</f>
        <v>SUEÑO FUEGUINO S.A</v>
      </c>
      <c r="F660" s="43" t="s">
        <v>366</v>
      </c>
      <c r="G660" s="43" t="s">
        <v>367</v>
      </c>
      <c r="H660" s="43" t="s">
        <v>1158</v>
      </c>
    </row>
    <row r="661" spans="1:8" x14ac:dyDescent="0.25">
      <c r="A661" s="84" t="s">
        <v>292</v>
      </c>
      <c r="B661" s="84" t="s">
        <v>293</v>
      </c>
      <c r="C661" s="87">
        <v>12606.5</v>
      </c>
      <c r="D661" t="str">
        <f>VLOOKUP(A661,$F:$H,3,0)</f>
        <v>SUEÑO FUEGUINO S.A</v>
      </c>
      <c r="F661" s="43" t="s">
        <v>368</v>
      </c>
      <c r="G661" s="43" t="s">
        <v>369</v>
      </c>
      <c r="H661" s="43" t="s">
        <v>1158</v>
      </c>
    </row>
    <row r="662" spans="1:8" x14ac:dyDescent="0.25">
      <c r="A662" s="84" t="s">
        <v>294</v>
      </c>
      <c r="B662" s="84" t="s">
        <v>295</v>
      </c>
      <c r="C662" s="87">
        <v>17356.5</v>
      </c>
      <c r="D662" t="str">
        <f>VLOOKUP(A662,$F:$H,3,0)</f>
        <v>SUEÑO FUEGUINO S.A</v>
      </c>
      <c r="F662" s="43" t="s">
        <v>370</v>
      </c>
      <c r="G662" s="43" t="s">
        <v>371</v>
      </c>
      <c r="H662" s="43" t="s">
        <v>1158</v>
      </c>
    </row>
    <row r="663" spans="1:8" x14ac:dyDescent="0.25">
      <c r="A663" s="84" t="s">
        <v>358</v>
      </c>
      <c r="B663" s="84" t="s">
        <v>359</v>
      </c>
      <c r="C663" s="87">
        <v>50834.5</v>
      </c>
      <c r="D663" t="str">
        <f>VLOOKUP(A663,$F:$H,3,0)</f>
        <v>SUEÑO FUEGUINO S.A</v>
      </c>
      <c r="F663" s="43" t="s">
        <v>372</v>
      </c>
      <c r="G663" s="43" t="s">
        <v>373</v>
      </c>
      <c r="H663" s="43" t="s">
        <v>1158</v>
      </c>
    </row>
    <row r="664" spans="1:8" x14ac:dyDescent="0.25">
      <c r="A664" s="84" t="s">
        <v>360</v>
      </c>
      <c r="B664" s="84" t="s">
        <v>361</v>
      </c>
      <c r="C664" s="87">
        <v>64998.99</v>
      </c>
      <c r="D664" t="str">
        <f>VLOOKUP(A664,$F:$H,3,0)</f>
        <v>SUEÑO FUEGUINO S.A</v>
      </c>
      <c r="F664" s="43" t="s">
        <v>996</v>
      </c>
      <c r="G664" s="43" t="s">
        <v>374</v>
      </c>
      <c r="H664" s="43" t="s">
        <v>1158</v>
      </c>
    </row>
    <row r="665" spans="1:8" x14ac:dyDescent="0.25">
      <c r="A665" s="84" t="s">
        <v>362</v>
      </c>
      <c r="B665" s="84" t="s">
        <v>363</v>
      </c>
      <c r="C665" s="87">
        <v>58330</v>
      </c>
      <c r="D665" t="str">
        <f>VLOOKUP(A665,$F:$H,3,0)</f>
        <v>SUEÑO FUEGUINO S.A</v>
      </c>
      <c r="F665" s="43" t="s">
        <v>997</v>
      </c>
      <c r="G665" s="43" t="s">
        <v>375</v>
      </c>
      <c r="H665" s="43" t="s">
        <v>1158</v>
      </c>
    </row>
    <row r="666" spans="1:8" x14ac:dyDescent="0.25">
      <c r="A666" s="84" t="s">
        <v>364</v>
      </c>
      <c r="B666" s="84" t="s">
        <v>365</v>
      </c>
      <c r="C666" s="87">
        <v>39995</v>
      </c>
      <c r="D666" t="str">
        <f>VLOOKUP(A666,$F:$H,3,0)</f>
        <v>SUEÑO FUEGUINO S.A</v>
      </c>
      <c r="F666" t="s">
        <v>1686</v>
      </c>
      <c r="G666" t="s">
        <v>1687</v>
      </c>
      <c r="H666" s="44" t="s">
        <v>1158</v>
      </c>
    </row>
    <row r="667" spans="1:8" x14ac:dyDescent="0.25">
      <c r="A667" s="84" t="s">
        <v>366</v>
      </c>
      <c r="B667" s="84" t="s">
        <v>367</v>
      </c>
      <c r="C667" s="87">
        <v>50834.5</v>
      </c>
      <c r="D667" t="str">
        <f>VLOOKUP(A667,$F:$H,3,0)</f>
        <v>SUEÑO FUEGUINO S.A</v>
      </c>
      <c r="F667" t="s">
        <v>1688</v>
      </c>
      <c r="G667" t="s">
        <v>1689</v>
      </c>
      <c r="H667" s="44" t="s">
        <v>1158</v>
      </c>
    </row>
    <row r="668" spans="1:8" x14ac:dyDescent="0.25">
      <c r="A668" s="84" t="s">
        <v>368</v>
      </c>
      <c r="B668" s="84" t="s">
        <v>369</v>
      </c>
      <c r="C668" s="87">
        <v>64998.99</v>
      </c>
      <c r="D668" t="str">
        <f>VLOOKUP(A668,$F:$H,3,0)</f>
        <v>SUEÑO FUEGUINO S.A</v>
      </c>
      <c r="F668" t="s">
        <v>1690</v>
      </c>
      <c r="G668" t="s">
        <v>1691</v>
      </c>
      <c r="H668" s="44" t="s">
        <v>1158</v>
      </c>
    </row>
    <row r="669" spans="1:8" x14ac:dyDescent="0.25">
      <c r="A669" s="84" t="s">
        <v>370</v>
      </c>
      <c r="B669" s="84" t="s">
        <v>371</v>
      </c>
      <c r="C669" s="87">
        <v>58330</v>
      </c>
      <c r="D669" t="str">
        <f>VLOOKUP(A669,$F:$H,3,0)</f>
        <v>SUEÑO FUEGUINO S.A</v>
      </c>
      <c r="F669" s="43" t="s">
        <v>998</v>
      </c>
      <c r="G669" s="43" t="s">
        <v>376</v>
      </c>
      <c r="H669" s="43" t="s">
        <v>1158</v>
      </c>
    </row>
    <row r="670" spans="1:8" x14ac:dyDescent="0.25">
      <c r="A670" s="84" t="s">
        <v>372</v>
      </c>
      <c r="B670" s="84" t="s">
        <v>373</v>
      </c>
      <c r="C670" s="87">
        <v>39995</v>
      </c>
      <c r="D670" t="str">
        <f>VLOOKUP(A670,$F:$H,3,0)</f>
        <v>SUEÑO FUEGUINO S.A</v>
      </c>
      <c r="F670" s="43" t="s">
        <v>999</v>
      </c>
      <c r="G670" s="43" t="s">
        <v>377</v>
      </c>
      <c r="H670" s="43" t="s">
        <v>1158</v>
      </c>
    </row>
    <row r="671" spans="1:8" x14ac:dyDescent="0.25">
      <c r="A671" s="84" t="s">
        <v>996</v>
      </c>
      <c r="B671" s="84" t="s">
        <v>374</v>
      </c>
      <c r="C671" s="87">
        <v>12530.5</v>
      </c>
      <c r="D671" t="str">
        <f>VLOOKUP(A671,$F:$H,3,0)</f>
        <v>SUEÑO FUEGUINO S.A</v>
      </c>
      <c r="F671" t="s">
        <v>1330</v>
      </c>
      <c r="G671" t="s">
        <v>1331</v>
      </c>
      <c r="H671" s="43" t="s">
        <v>1158</v>
      </c>
    </row>
    <row r="672" spans="1:8" x14ac:dyDescent="0.25">
      <c r="A672" s="84" t="s">
        <v>997</v>
      </c>
      <c r="B672" s="84" t="s">
        <v>375</v>
      </c>
      <c r="C672" s="87">
        <v>39320.5</v>
      </c>
      <c r="D672" t="str">
        <f>VLOOKUP(A672,$F:$H,3,0)</f>
        <v>SUEÑO FUEGUINO S.A</v>
      </c>
      <c r="F672" t="s">
        <v>1332</v>
      </c>
      <c r="G672" t="s">
        <v>1333</v>
      </c>
      <c r="H672" s="43" t="s">
        <v>1158</v>
      </c>
    </row>
    <row r="673" spans="1:8" x14ac:dyDescent="0.25">
      <c r="A673" s="84" t="s">
        <v>1686</v>
      </c>
      <c r="B673" s="84" t="s">
        <v>1687</v>
      </c>
      <c r="C673" s="87">
        <v>39320.5</v>
      </c>
      <c r="D673" t="str">
        <f>VLOOKUP(A673,$F:$H,3,0)</f>
        <v>SUEÑO FUEGUINO S.A</v>
      </c>
      <c r="F673" t="s">
        <v>1334</v>
      </c>
      <c r="G673" t="s">
        <v>1335</v>
      </c>
      <c r="H673" s="43" t="s">
        <v>1158</v>
      </c>
    </row>
    <row r="674" spans="1:8" x14ac:dyDescent="0.25">
      <c r="A674" s="84" t="s">
        <v>1688</v>
      </c>
      <c r="B674" s="84" t="s">
        <v>1689</v>
      </c>
      <c r="C674" s="87">
        <v>42968.51</v>
      </c>
      <c r="D674" t="str">
        <f>VLOOKUP(A674,$F:$H,3,0)</f>
        <v>SUEÑO FUEGUINO S.A</v>
      </c>
      <c r="F674" t="s">
        <v>1368</v>
      </c>
      <c r="G674" t="s">
        <v>1369</v>
      </c>
      <c r="H674" s="44" t="s">
        <v>1158</v>
      </c>
    </row>
    <row r="675" spans="1:8" x14ac:dyDescent="0.25">
      <c r="A675" s="84" t="s">
        <v>1690</v>
      </c>
      <c r="B675" s="84" t="s">
        <v>1691</v>
      </c>
      <c r="C675" s="87">
        <v>29127</v>
      </c>
      <c r="D675" t="str">
        <f>VLOOKUP(A675,$F:$H,3,0)</f>
        <v>SUEÑO FUEGUINO S.A</v>
      </c>
      <c r="F675" t="s">
        <v>1459</v>
      </c>
      <c r="G675" t="s">
        <v>1460</v>
      </c>
      <c r="H675" s="44" t="s">
        <v>1158</v>
      </c>
    </row>
    <row r="676" spans="1:8" x14ac:dyDescent="0.25">
      <c r="A676" s="84" t="s">
        <v>998</v>
      </c>
      <c r="B676" s="84" t="s">
        <v>376</v>
      </c>
      <c r="C676" s="87">
        <v>42968.51</v>
      </c>
      <c r="D676" t="str">
        <f>VLOOKUP(A676,$F:$H,3,0)</f>
        <v>SUEÑO FUEGUINO S.A</v>
      </c>
      <c r="F676" t="s">
        <v>1461</v>
      </c>
      <c r="G676" t="s">
        <v>1462</v>
      </c>
      <c r="H676" s="44" t="s">
        <v>1158</v>
      </c>
    </row>
    <row r="677" spans="1:8" x14ac:dyDescent="0.25">
      <c r="A677" s="84" t="s">
        <v>999</v>
      </c>
      <c r="B677" s="84" t="s">
        <v>377</v>
      </c>
      <c r="C677" s="87">
        <v>29127</v>
      </c>
      <c r="D677" t="str">
        <f>VLOOKUP(A677,$F:$H,3,0)</f>
        <v>SUEÑO FUEGUINO S.A</v>
      </c>
      <c r="F677" t="s">
        <v>1864</v>
      </c>
      <c r="G677" t="s">
        <v>1865</v>
      </c>
      <c r="H677" s="43" t="s">
        <v>1158</v>
      </c>
    </row>
    <row r="678" spans="1:8" x14ac:dyDescent="0.25">
      <c r="A678" s="84" t="s">
        <v>1330</v>
      </c>
      <c r="B678" s="84" t="s">
        <v>1331</v>
      </c>
      <c r="C678" s="87">
        <v>50834.5</v>
      </c>
      <c r="D678" t="str">
        <f>VLOOKUP(A678,$F:$H,3,0)</f>
        <v>SUEÑO FUEGUINO S.A</v>
      </c>
      <c r="F678" t="s">
        <v>1812</v>
      </c>
      <c r="G678" t="s">
        <v>1813</v>
      </c>
      <c r="H678" s="44" t="s">
        <v>1158</v>
      </c>
    </row>
    <row r="679" spans="1:8" x14ac:dyDescent="0.25">
      <c r="A679" s="84" t="s">
        <v>1332</v>
      </c>
      <c r="B679" s="84" t="s">
        <v>1333</v>
      </c>
      <c r="C679" s="87">
        <v>64998.99</v>
      </c>
      <c r="D679" t="str">
        <f>VLOOKUP(A679,$F:$H,3,0)</f>
        <v>SUEÑO FUEGUINO S.A</v>
      </c>
      <c r="F679" s="43" t="s">
        <v>1002</v>
      </c>
      <c r="G679" s="43" t="s">
        <v>381</v>
      </c>
      <c r="H679" s="43" t="s">
        <v>1158</v>
      </c>
    </row>
    <row r="680" spans="1:8" x14ac:dyDescent="0.25">
      <c r="A680" s="84" t="s">
        <v>1334</v>
      </c>
      <c r="B680" s="84" t="s">
        <v>1335</v>
      </c>
      <c r="C680" s="87">
        <v>58330</v>
      </c>
      <c r="D680" t="str">
        <f>VLOOKUP(A680,$F:$H,3,0)</f>
        <v>SUEÑO FUEGUINO S.A</v>
      </c>
      <c r="F680" s="43" t="s">
        <v>382</v>
      </c>
      <c r="G680" s="43" t="s">
        <v>383</v>
      </c>
      <c r="H680" s="43" t="s">
        <v>1158</v>
      </c>
    </row>
    <row r="681" spans="1:8" x14ac:dyDescent="0.25">
      <c r="A681" s="84" t="s">
        <v>1368</v>
      </c>
      <c r="B681" s="84" t="s">
        <v>1369</v>
      </c>
      <c r="C681" s="87">
        <v>39995</v>
      </c>
      <c r="D681" t="str">
        <f>VLOOKUP(A681,$F:$H,3,0)</f>
        <v>SUEÑO FUEGUINO S.A</v>
      </c>
      <c r="F681" t="s">
        <v>1245</v>
      </c>
      <c r="G681" t="s">
        <v>1246</v>
      </c>
      <c r="H681" s="44" t="s">
        <v>1158</v>
      </c>
    </row>
    <row r="682" spans="1:8" x14ac:dyDescent="0.25">
      <c r="A682" s="84" t="s">
        <v>1459</v>
      </c>
      <c r="B682" s="84" t="s">
        <v>1460</v>
      </c>
      <c r="C682" s="87">
        <v>74290</v>
      </c>
      <c r="D682" t="str">
        <f>VLOOKUP(A682,$F:$H,3,0)</f>
        <v>SUEÑO FUEGUINO S.A</v>
      </c>
      <c r="F682" t="s">
        <v>1247</v>
      </c>
      <c r="G682" t="s">
        <v>1248</v>
      </c>
      <c r="H682" s="44" t="s">
        <v>1158</v>
      </c>
    </row>
    <row r="683" spans="1:8" x14ac:dyDescent="0.25">
      <c r="A683" s="84" t="s">
        <v>1461</v>
      </c>
      <c r="B683" s="84" t="s">
        <v>1462</v>
      </c>
      <c r="C683" s="87">
        <v>61455.5</v>
      </c>
      <c r="D683" t="str">
        <f>VLOOKUP(A683,$F:$H,3,0)</f>
        <v>SUEÑO FUEGUINO S.A</v>
      </c>
      <c r="F683" s="43" t="s">
        <v>384</v>
      </c>
      <c r="G683" s="43" t="s">
        <v>385</v>
      </c>
      <c r="H683" s="43" t="s">
        <v>1158</v>
      </c>
    </row>
    <row r="684" spans="1:8" x14ac:dyDescent="0.25">
      <c r="A684" s="84" t="s">
        <v>1864</v>
      </c>
      <c r="B684" s="84" t="s">
        <v>1865</v>
      </c>
      <c r="C684" s="87">
        <v>82203.5</v>
      </c>
      <c r="D684" t="str">
        <f>VLOOKUP(A684,$F:$H,3,0)</f>
        <v>SUEÑO FUEGUINO S.A</v>
      </c>
      <c r="F684" s="43" t="s">
        <v>386</v>
      </c>
      <c r="G684" s="43" t="s">
        <v>387</v>
      </c>
      <c r="H684" s="43" t="s">
        <v>1158</v>
      </c>
    </row>
    <row r="685" spans="1:8" x14ac:dyDescent="0.25">
      <c r="A685" s="84" t="s">
        <v>1812</v>
      </c>
      <c r="B685" s="84" t="s">
        <v>1813</v>
      </c>
      <c r="C685" s="87">
        <v>66120</v>
      </c>
      <c r="D685" t="str">
        <f>VLOOKUP(A685,$F:$H,3,0)</f>
        <v>SUEÑO FUEGUINO S.A</v>
      </c>
      <c r="F685" s="43" t="s">
        <v>388</v>
      </c>
      <c r="G685" s="43" t="s">
        <v>389</v>
      </c>
      <c r="H685" s="43" t="s">
        <v>1158</v>
      </c>
    </row>
    <row r="686" spans="1:8" x14ac:dyDescent="0.25">
      <c r="A686" s="84" t="s">
        <v>1002</v>
      </c>
      <c r="B686" s="84" t="s">
        <v>381</v>
      </c>
      <c r="C686" s="87">
        <v>19674.5</v>
      </c>
      <c r="D686" t="str">
        <f>VLOOKUP(A686,$F:$H,3,0)</f>
        <v>SUEÑO FUEGUINO S.A</v>
      </c>
      <c r="F686" s="43" t="s">
        <v>1003</v>
      </c>
      <c r="G686" s="43" t="s">
        <v>390</v>
      </c>
      <c r="H686" s="43" t="s">
        <v>1158</v>
      </c>
    </row>
    <row r="687" spans="1:8" x14ac:dyDescent="0.25">
      <c r="A687" s="84" t="s">
        <v>382</v>
      </c>
      <c r="B687" s="84" t="s">
        <v>383</v>
      </c>
      <c r="C687" s="87">
        <v>23845</v>
      </c>
      <c r="D687" t="str">
        <f>VLOOKUP(A687,$F:$H,3,0)</f>
        <v>SUEÑO FUEGUINO S.A</v>
      </c>
      <c r="F687" s="43" t="s">
        <v>392</v>
      </c>
      <c r="G687" s="43" t="s">
        <v>393</v>
      </c>
      <c r="H687" s="43" t="s">
        <v>1158</v>
      </c>
    </row>
    <row r="688" spans="1:8" x14ac:dyDescent="0.25">
      <c r="A688" s="84" t="s">
        <v>1245</v>
      </c>
      <c r="B688" s="84" t="s">
        <v>1246</v>
      </c>
      <c r="C688" s="87">
        <v>22762</v>
      </c>
      <c r="D688" t="str">
        <f>VLOOKUP(A688,$F:$H,3,0)</f>
        <v>SUEÑO FUEGUINO S.A</v>
      </c>
      <c r="F688" t="s">
        <v>1858</v>
      </c>
      <c r="G688" t="s">
        <v>1859</v>
      </c>
      <c r="H688" s="43" t="s">
        <v>1158</v>
      </c>
    </row>
    <row r="689" spans="1:8" x14ac:dyDescent="0.25">
      <c r="A689" s="84" t="s">
        <v>1247</v>
      </c>
      <c r="B689" s="84" t="s">
        <v>1248</v>
      </c>
      <c r="C689" s="87">
        <v>29887</v>
      </c>
      <c r="D689" t="str">
        <f>VLOOKUP(A689,$F:$H,3,0)</f>
        <v>SUEÑO FUEGUINO S.A</v>
      </c>
      <c r="F689" s="43" t="s">
        <v>391</v>
      </c>
      <c r="G689" s="43" t="s">
        <v>786</v>
      </c>
      <c r="H689" s="43" t="s">
        <v>1158</v>
      </c>
    </row>
    <row r="690" spans="1:8" x14ac:dyDescent="0.25">
      <c r="A690" s="84" t="s">
        <v>384</v>
      </c>
      <c r="B690" s="84" t="s">
        <v>385</v>
      </c>
      <c r="C690" s="87">
        <v>20871.490000000002</v>
      </c>
      <c r="D690" t="str">
        <f>VLOOKUP(A690,$F:$H,3,0)</f>
        <v>SUEÑO FUEGUINO S.A</v>
      </c>
      <c r="F690" s="43" t="s">
        <v>1004</v>
      </c>
      <c r="G690" s="43" t="s">
        <v>394</v>
      </c>
      <c r="H690" s="43" t="s">
        <v>1158</v>
      </c>
    </row>
    <row r="691" spans="1:8" x14ac:dyDescent="0.25">
      <c r="A691" s="84" t="s">
        <v>386</v>
      </c>
      <c r="B691" s="84" t="s">
        <v>387</v>
      </c>
      <c r="C691" s="87">
        <v>27635.5</v>
      </c>
      <c r="D691" t="str">
        <f>VLOOKUP(A691,$F:$H,3,0)</f>
        <v>SUEÑO FUEGUINO S.A</v>
      </c>
      <c r="F691" s="43" t="s">
        <v>1005</v>
      </c>
      <c r="G691" s="43" t="s">
        <v>395</v>
      </c>
      <c r="H691" s="43" t="s">
        <v>1158</v>
      </c>
    </row>
    <row r="692" spans="1:8" x14ac:dyDescent="0.25">
      <c r="A692" s="84" t="s">
        <v>388</v>
      </c>
      <c r="B692" s="84" t="s">
        <v>389</v>
      </c>
      <c r="C692" s="87">
        <v>26001.49</v>
      </c>
      <c r="D692" t="str">
        <f>VLOOKUP(A692,$F:$H,3,0)</f>
        <v>SUEÑO FUEGUINO S.A</v>
      </c>
      <c r="F692" s="43" t="s">
        <v>798</v>
      </c>
      <c r="G692" s="43" t="s">
        <v>396</v>
      </c>
      <c r="H692" s="43" t="s">
        <v>1158</v>
      </c>
    </row>
    <row r="693" spans="1:8" x14ac:dyDescent="0.25">
      <c r="A693" s="84" t="s">
        <v>1003</v>
      </c>
      <c r="B693" s="84" t="s">
        <v>390</v>
      </c>
      <c r="C693" s="87">
        <v>35188</v>
      </c>
      <c r="D693" t="str">
        <f>VLOOKUP(A693,$F:$H,3,0)</f>
        <v>SUEÑO FUEGUINO S.A</v>
      </c>
      <c r="F693" s="43" t="s">
        <v>397</v>
      </c>
      <c r="G693" s="43" t="s">
        <v>398</v>
      </c>
      <c r="H693" s="43" t="s">
        <v>1158</v>
      </c>
    </row>
    <row r="694" spans="1:8" x14ac:dyDescent="0.25">
      <c r="A694" s="84" t="s">
        <v>392</v>
      </c>
      <c r="B694" s="84" t="s">
        <v>393</v>
      </c>
      <c r="C694" s="87">
        <v>35150</v>
      </c>
      <c r="D694" t="str">
        <f>VLOOKUP(A694,$F:$H,3,0)</f>
        <v>SUEÑO FUEGUINO S.A</v>
      </c>
      <c r="F694" s="43" t="s">
        <v>399</v>
      </c>
      <c r="G694" s="43" t="s">
        <v>400</v>
      </c>
      <c r="H694" s="43" t="s">
        <v>1158</v>
      </c>
    </row>
    <row r="695" spans="1:8" x14ac:dyDescent="0.25">
      <c r="A695" s="84" t="s">
        <v>1858</v>
      </c>
      <c r="B695" s="84" t="s">
        <v>1859</v>
      </c>
      <c r="C695" s="87">
        <v>45163</v>
      </c>
      <c r="D695" t="str">
        <f>VLOOKUP(A695,$F:$H,3,0)</f>
        <v>SUEÑO FUEGUINO S.A</v>
      </c>
      <c r="F695" s="43" t="s">
        <v>401</v>
      </c>
      <c r="G695" s="43" t="s">
        <v>402</v>
      </c>
      <c r="H695" s="43" t="s">
        <v>1158</v>
      </c>
    </row>
    <row r="696" spans="1:8" x14ac:dyDescent="0.25">
      <c r="A696" s="84" t="s">
        <v>391</v>
      </c>
      <c r="B696" s="84" t="s">
        <v>786</v>
      </c>
      <c r="C696" s="87">
        <v>28300.49</v>
      </c>
      <c r="D696" t="str">
        <f>VLOOKUP(A696,$F:$H,3,0)</f>
        <v>SUEÑO FUEGUINO S.A</v>
      </c>
      <c r="F696" t="s">
        <v>1623</v>
      </c>
      <c r="G696" t="s">
        <v>1624</v>
      </c>
      <c r="H696" s="43" t="s">
        <v>1158</v>
      </c>
    </row>
    <row r="697" spans="1:8" x14ac:dyDescent="0.25">
      <c r="A697" s="84" t="s">
        <v>1004</v>
      </c>
      <c r="B697" s="84" t="s">
        <v>394</v>
      </c>
      <c r="C697" s="87">
        <v>51186.01</v>
      </c>
      <c r="D697" t="str">
        <f>VLOOKUP(A697,$F:$H,3,0)</f>
        <v>SUEÑO FUEGUINO S.A</v>
      </c>
      <c r="F697" t="s">
        <v>1612</v>
      </c>
      <c r="G697" t="s">
        <v>1613</v>
      </c>
      <c r="H697" s="43" t="s">
        <v>1158</v>
      </c>
    </row>
    <row r="698" spans="1:8" x14ac:dyDescent="0.25">
      <c r="A698" s="84" t="s">
        <v>1005</v>
      </c>
      <c r="B698" s="84" t="s">
        <v>395</v>
      </c>
      <c r="C698" s="87">
        <v>39235</v>
      </c>
      <c r="D698" t="str">
        <f>VLOOKUP(A698,$F:$H,3,0)</f>
        <v>SUEÑO FUEGUINO S.A</v>
      </c>
      <c r="F698" t="s">
        <v>1606</v>
      </c>
      <c r="G698" t="s">
        <v>1607</v>
      </c>
      <c r="H698" s="43" t="s">
        <v>1158</v>
      </c>
    </row>
    <row r="699" spans="1:8" x14ac:dyDescent="0.25">
      <c r="A699" s="84" t="s">
        <v>798</v>
      </c>
      <c r="B699" s="84" t="s">
        <v>396</v>
      </c>
      <c r="C699" s="87">
        <v>29659</v>
      </c>
      <c r="D699" t="str">
        <f>VLOOKUP(A699,$F:$H,3,0)</f>
        <v>SUEÑO FUEGUINO S.A</v>
      </c>
      <c r="F699" s="43" t="s">
        <v>1006</v>
      </c>
      <c r="G699" s="43" t="s">
        <v>403</v>
      </c>
      <c r="H699" s="43" t="s">
        <v>1158</v>
      </c>
    </row>
    <row r="700" spans="1:8" x14ac:dyDescent="0.25">
      <c r="A700" s="84" t="s">
        <v>397</v>
      </c>
      <c r="B700" s="84" t="s">
        <v>398</v>
      </c>
      <c r="C700" s="87">
        <v>22287</v>
      </c>
      <c r="D700" t="str">
        <f>VLOOKUP(A700,$F:$H,3,0)</f>
        <v>SUEÑO FUEGUINO S.A</v>
      </c>
      <c r="F700" s="43" t="s">
        <v>1007</v>
      </c>
      <c r="G700" s="43" t="s">
        <v>404</v>
      </c>
      <c r="H700" s="43" t="s">
        <v>1158</v>
      </c>
    </row>
    <row r="701" spans="1:8" x14ac:dyDescent="0.25">
      <c r="A701" s="84" t="s">
        <v>399</v>
      </c>
      <c r="B701" s="84" t="s">
        <v>400</v>
      </c>
      <c r="C701" s="87">
        <v>30229</v>
      </c>
      <c r="D701" t="str">
        <f>VLOOKUP(A701,$F:$H,3,0)</f>
        <v>SUEÑO FUEGUINO S.A</v>
      </c>
      <c r="F701" s="43" t="s">
        <v>1008</v>
      </c>
      <c r="G701" s="43" t="s">
        <v>405</v>
      </c>
      <c r="H701" s="43" t="s">
        <v>1158</v>
      </c>
    </row>
    <row r="702" spans="1:8" x14ac:dyDescent="0.25">
      <c r="A702" s="84" t="s">
        <v>401</v>
      </c>
      <c r="B702" s="84" t="s">
        <v>402</v>
      </c>
      <c r="C702" s="87">
        <v>38579.5</v>
      </c>
      <c r="D702" t="str">
        <f>VLOOKUP(A702,$F:$H,3,0)</f>
        <v>SUEÑO FUEGUINO S.A</v>
      </c>
      <c r="F702" s="43" t="s">
        <v>1009</v>
      </c>
      <c r="G702" s="43" t="s">
        <v>406</v>
      </c>
      <c r="H702" s="43" t="s">
        <v>1158</v>
      </c>
    </row>
    <row r="703" spans="1:8" x14ac:dyDescent="0.25">
      <c r="A703" s="84" t="s">
        <v>1623</v>
      </c>
      <c r="B703" s="84" t="s">
        <v>1624</v>
      </c>
      <c r="C703" s="87">
        <v>23522</v>
      </c>
      <c r="D703" t="str">
        <f>VLOOKUP(A703,$F:$H,3,0)</f>
        <v>SUEÑO FUEGUINO S.A</v>
      </c>
      <c r="F703" s="43" t="s">
        <v>1010</v>
      </c>
      <c r="G703" s="43" t="s">
        <v>407</v>
      </c>
      <c r="H703" s="43" t="s">
        <v>1158</v>
      </c>
    </row>
    <row r="704" spans="1:8" x14ac:dyDescent="0.25">
      <c r="A704" s="84" t="s">
        <v>1612</v>
      </c>
      <c r="B704" s="84" t="s">
        <v>1613</v>
      </c>
      <c r="C704" s="87">
        <v>30884.5</v>
      </c>
      <c r="D704" t="str">
        <f>VLOOKUP(A704,$F:$H,3,0)</f>
        <v>SUEÑO FUEGUINO S.A</v>
      </c>
      <c r="F704" s="43" t="s">
        <v>1011</v>
      </c>
      <c r="G704" s="43" t="s">
        <v>408</v>
      </c>
      <c r="H704" s="43" t="s">
        <v>1158</v>
      </c>
    </row>
    <row r="705" spans="1:8" x14ac:dyDescent="0.25">
      <c r="A705" s="84" t="s">
        <v>1606</v>
      </c>
      <c r="B705" s="84" t="s">
        <v>1607</v>
      </c>
      <c r="C705" s="87">
        <v>40394</v>
      </c>
      <c r="D705" t="str">
        <f>VLOOKUP(A705,$F:$H,3,0)</f>
        <v>SUEÑO FUEGUINO S.A</v>
      </c>
      <c r="F705" s="43" t="s">
        <v>799</v>
      </c>
      <c r="G705" s="43" t="s">
        <v>409</v>
      </c>
      <c r="H705" s="43" t="s">
        <v>1158</v>
      </c>
    </row>
    <row r="706" spans="1:8" x14ac:dyDescent="0.25">
      <c r="A706" s="84" t="s">
        <v>1006</v>
      </c>
      <c r="B706" s="84" t="s">
        <v>403</v>
      </c>
      <c r="C706" s="87">
        <v>23522</v>
      </c>
      <c r="D706" t="str">
        <f>VLOOKUP(A706,$F:$H,3,0)</f>
        <v>SUEÑO FUEGUINO S.A</v>
      </c>
      <c r="F706" s="43" t="s">
        <v>800</v>
      </c>
      <c r="G706" s="43" t="s">
        <v>410</v>
      </c>
      <c r="H706" s="43" t="s">
        <v>1158</v>
      </c>
    </row>
    <row r="707" spans="1:8" x14ac:dyDescent="0.25">
      <c r="A707" s="84" t="s">
        <v>1007</v>
      </c>
      <c r="B707" s="84" t="s">
        <v>404</v>
      </c>
      <c r="C707" s="87">
        <v>30884.5</v>
      </c>
      <c r="D707" t="str">
        <f>VLOOKUP(A707,$F:$H,3,0)</f>
        <v>SUEÑO FUEGUINO S.A</v>
      </c>
      <c r="F707" s="43" t="s">
        <v>801</v>
      </c>
      <c r="G707" s="43" t="s">
        <v>411</v>
      </c>
      <c r="H707" s="43" t="s">
        <v>1158</v>
      </c>
    </row>
    <row r="708" spans="1:8" x14ac:dyDescent="0.25">
      <c r="A708" s="84" t="s">
        <v>1008</v>
      </c>
      <c r="B708" s="84" t="s">
        <v>405</v>
      </c>
      <c r="C708" s="87">
        <v>40394</v>
      </c>
      <c r="D708" t="str">
        <f>VLOOKUP(A708,$F:$H,3,0)</f>
        <v>SUEÑO FUEGUINO S.A</v>
      </c>
      <c r="F708" s="43" t="s">
        <v>1012</v>
      </c>
      <c r="G708" s="43" t="s">
        <v>412</v>
      </c>
      <c r="H708" s="43" t="s">
        <v>1158</v>
      </c>
    </row>
    <row r="709" spans="1:8" x14ac:dyDescent="0.25">
      <c r="A709" s="84" t="s">
        <v>1009</v>
      </c>
      <c r="B709" s="84" t="s">
        <v>406</v>
      </c>
      <c r="C709" s="87">
        <v>23997</v>
      </c>
      <c r="D709" t="str">
        <f>VLOOKUP(A709,$F:$H,3,0)</f>
        <v>SUEÑO FUEGUINO S.A</v>
      </c>
      <c r="F709" s="2" t="s">
        <v>1212</v>
      </c>
      <c r="G709" s="43" t="s">
        <v>1202</v>
      </c>
      <c r="H709" s="43" t="s">
        <v>1158</v>
      </c>
    </row>
    <row r="710" spans="1:8" x14ac:dyDescent="0.25">
      <c r="A710" s="84" t="s">
        <v>1010</v>
      </c>
      <c r="B710" s="84" t="s">
        <v>407</v>
      </c>
      <c r="C710" s="87">
        <v>31511.5</v>
      </c>
      <c r="D710" t="str">
        <f>VLOOKUP(A710,$F:$H,3,0)</f>
        <v>SUEÑO FUEGUINO S.A</v>
      </c>
      <c r="F710" s="43" t="s">
        <v>1013</v>
      </c>
      <c r="G710" s="43" t="s">
        <v>413</v>
      </c>
      <c r="H710" s="43" t="s">
        <v>1158</v>
      </c>
    </row>
    <row r="711" spans="1:8" x14ac:dyDescent="0.25">
      <c r="A711" s="84" t="s">
        <v>1011</v>
      </c>
      <c r="B711" s="84" t="s">
        <v>408</v>
      </c>
      <c r="C711" s="87">
        <v>41211</v>
      </c>
      <c r="D711" t="str">
        <f>VLOOKUP(A711,$F:$H,3,0)</f>
        <v>SUEÑO FUEGUINO S.A</v>
      </c>
      <c r="F711" s="43" t="s">
        <v>1014</v>
      </c>
      <c r="G711" s="43" t="s">
        <v>414</v>
      </c>
      <c r="H711" s="43" t="s">
        <v>1158</v>
      </c>
    </row>
    <row r="712" spans="1:8" x14ac:dyDescent="0.25">
      <c r="A712" s="84" t="s">
        <v>799</v>
      </c>
      <c r="B712" s="84" t="s">
        <v>409</v>
      </c>
      <c r="C712" s="87">
        <v>26505</v>
      </c>
      <c r="D712" t="str">
        <f>VLOOKUP(A712,$F:$H,3,0)</f>
        <v>SUEÑO FUEGUINO S.A</v>
      </c>
      <c r="F712" t="s">
        <v>1816</v>
      </c>
      <c r="G712" t="s">
        <v>1817</v>
      </c>
      <c r="H712" s="44" t="s">
        <v>1158</v>
      </c>
    </row>
    <row r="713" spans="1:8" x14ac:dyDescent="0.25">
      <c r="A713" s="84" t="s">
        <v>800</v>
      </c>
      <c r="B713" s="84" t="s">
        <v>410</v>
      </c>
      <c r="C713" s="87">
        <v>35444.5</v>
      </c>
      <c r="D713" t="str">
        <f>VLOOKUP(A713,$F:$H,3,0)</f>
        <v>SUEÑO FUEGUINO S.A</v>
      </c>
      <c r="F713" t="s">
        <v>1818</v>
      </c>
      <c r="G713" t="s">
        <v>1819</v>
      </c>
      <c r="H713" s="44" t="s">
        <v>1158</v>
      </c>
    </row>
    <row r="714" spans="1:8" x14ac:dyDescent="0.25">
      <c r="A714" s="84" t="s">
        <v>801</v>
      </c>
      <c r="B714" s="84" t="s">
        <v>411</v>
      </c>
      <c r="C714" s="87">
        <v>45961</v>
      </c>
      <c r="D714" t="str">
        <f>VLOOKUP(A714,$F:$H,3,0)</f>
        <v>SUEÑO FUEGUINO S.A</v>
      </c>
      <c r="F714" t="s">
        <v>1815</v>
      </c>
      <c r="G714" t="s">
        <v>1822</v>
      </c>
      <c r="H714" s="44" t="s">
        <v>1158</v>
      </c>
    </row>
    <row r="715" spans="1:8" x14ac:dyDescent="0.25">
      <c r="A715" s="84" t="s">
        <v>1012</v>
      </c>
      <c r="B715" s="84" t="s">
        <v>412</v>
      </c>
      <c r="C715" s="87">
        <v>31901</v>
      </c>
      <c r="D715" t="str">
        <f>VLOOKUP(A715,$F:$H,3,0)</f>
        <v>SUEÑO FUEGUINO S.A</v>
      </c>
      <c r="F715" t="s">
        <v>1608</v>
      </c>
      <c r="G715" t="s">
        <v>1609</v>
      </c>
      <c r="H715" s="43" t="s">
        <v>1158</v>
      </c>
    </row>
    <row r="716" spans="1:8" x14ac:dyDescent="0.25">
      <c r="A716" s="84" t="s">
        <v>1212</v>
      </c>
      <c r="B716" s="84" t="s">
        <v>1202</v>
      </c>
      <c r="C716" s="87">
        <v>45961</v>
      </c>
      <c r="D716" t="str">
        <f>VLOOKUP(A716,$F:$H,3,0)</f>
        <v>SUEÑO FUEGUINO S.A</v>
      </c>
      <c r="F716" t="s">
        <v>1610</v>
      </c>
      <c r="G716" t="s">
        <v>1611</v>
      </c>
      <c r="H716" s="43" t="s">
        <v>1158</v>
      </c>
    </row>
    <row r="717" spans="1:8" x14ac:dyDescent="0.25">
      <c r="A717" s="84" t="s">
        <v>1013</v>
      </c>
      <c r="B717" s="84" t="s">
        <v>413</v>
      </c>
      <c r="C717" s="87">
        <v>35444.5</v>
      </c>
      <c r="D717" t="str">
        <f>VLOOKUP(A717,$F:$H,3,0)</f>
        <v>SUEÑO FUEGUINO S.A</v>
      </c>
      <c r="F717" s="43" t="s">
        <v>415</v>
      </c>
      <c r="G717" s="43" t="s">
        <v>416</v>
      </c>
      <c r="H717" s="43" t="s">
        <v>1158</v>
      </c>
    </row>
    <row r="718" spans="1:8" x14ac:dyDescent="0.25">
      <c r="A718" s="84" t="s">
        <v>1014</v>
      </c>
      <c r="B718" s="84" t="s">
        <v>414</v>
      </c>
      <c r="C718" s="87">
        <v>26505</v>
      </c>
      <c r="D718" t="str">
        <f>VLOOKUP(A718,$F:$H,3,0)</f>
        <v>SUEÑO FUEGUINO S.A</v>
      </c>
      <c r="F718" s="43" t="s">
        <v>1015</v>
      </c>
      <c r="G718" s="43" t="s">
        <v>417</v>
      </c>
      <c r="H718" s="43" t="s">
        <v>1158</v>
      </c>
    </row>
    <row r="719" spans="1:8" x14ac:dyDescent="0.25">
      <c r="A719" s="84" t="s">
        <v>1816</v>
      </c>
      <c r="B719" s="84" t="s">
        <v>1817</v>
      </c>
      <c r="C719" s="87">
        <v>23522</v>
      </c>
      <c r="D719" t="str">
        <f>VLOOKUP(A719,$F:$H,3,0)</f>
        <v>SUEÑO FUEGUINO S.A</v>
      </c>
      <c r="F719" s="43" t="s">
        <v>1016</v>
      </c>
      <c r="G719" s="43" t="s">
        <v>418</v>
      </c>
      <c r="H719" s="43" t="s">
        <v>1158</v>
      </c>
    </row>
    <row r="720" spans="1:8" x14ac:dyDescent="0.25">
      <c r="A720" s="84" t="s">
        <v>1818</v>
      </c>
      <c r="B720" s="84" t="s">
        <v>1819</v>
      </c>
      <c r="C720" s="87">
        <v>30884.5</v>
      </c>
      <c r="D720" t="str">
        <f>VLOOKUP(A720,$F:$H,3,0)</f>
        <v>SUEÑO FUEGUINO S.A</v>
      </c>
      <c r="F720" s="43" t="s">
        <v>1017</v>
      </c>
      <c r="G720" s="43" t="s">
        <v>419</v>
      </c>
      <c r="H720" s="43" t="s">
        <v>1158</v>
      </c>
    </row>
    <row r="721" spans="1:8" x14ac:dyDescent="0.25">
      <c r="A721" s="84" t="s">
        <v>1815</v>
      </c>
      <c r="B721" s="84" t="s">
        <v>1822</v>
      </c>
      <c r="C721" s="87">
        <v>40394</v>
      </c>
      <c r="D721" t="str">
        <f>VLOOKUP(A721,$F:$H,3,0)</f>
        <v>SUEÑO FUEGUINO S.A</v>
      </c>
      <c r="F721" s="43" t="s">
        <v>1018</v>
      </c>
      <c r="G721" s="43" t="s">
        <v>420</v>
      </c>
      <c r="H721" s="43" t="s">
        <v>1158</v>
      </c>
    </row>
    <row r="722" spans="1:8" x14ac:dyDescent="0.25">
      <c r="A722" s="84" t="s">
        <v>1608</v>
      </c>
      <c r="B722" s="84" t="s">
        <v>1609</v>
      </c>
      <c r="C722" s="87">
        <v>23522</v>
      </c>
      <c r="D722" t="str">
        <f>VLOOKUP(A722,$F:$H,3,0)</f>
        <v>SUEÑO FUEGUINO S.A</v>
      </c>
      <c r="F722" s="43" t="s">
        <v>1019</v>
      </c>
      <c r="G722" s="43" t="s">
        <v>421</v>
      </c>
      <c r="H722" s="43" t="s">
        <v>1158</v>
      </c>
    </row>
    <row r="723" spans="1:8" x14ac:dyDescent="0.25">
      <c r="A723" s="84" t="s">
        <v>1610</v>
      </c>
      <c r="B723" s="84" t="s">
        <v>1611</v>
      </c>
      <c r="C723" s="87">
        <v>30884.5</v>
      </c>
      <c r="D723" t="str">
        <f>VLOOKUP(A723,$F:$H,3,0)</f>
        <v>SUEÑO FUEGUINO S.A</v>
      </c>
      <c r="F723" s="43" t="s">
        <v>1020</v>
      </c>
      <c r="G723" s="43" t="s">
        <v>759</v>
      </c>
      <c r="H723" s="43" t="s">
        <v>1158</v>
      </c>
    </row>
    <row r="724" spans="1:8" x14ac:dyDescent="0.25">
      <c r="A724" s="84" t="s">
        <v>415</v>
      </c>
      <c r="B724" s="84" t="s">
        <v>416</v>
      </c>
      <c r="C724" s="87">
        <v>20149.509999999998</v>
      </c>
      <c r="D724" t="str">
        <f>VLOOKUP(A724,$F:$H,3,0)</f>
        <v>SUEÑO FUEGUINO S.A</v>
      </c>
      <c r="F724" s="43" t="s">
        <v>1021</v>
      </c>
      <c r="G724" s="43" t="s">
        <v>760</v>
      </c>
      <c r="H724" s="43" t="s">
        <v>1158</v>
      </c>
    </row>
    <row r="725" spans="1:8" x14ac:dyDescent="0.25">
      <c r="A725" s="84" t="s">
        <v>1015</v>
      </c>
      <c r="B725" s="84" t="s">
        <v>417</v>
      </c>
      <c r="C725" s="87">
        <v>52535</v>
      </c>
      <c r="D725" t="str">
        <f>VLOOKUP(A725,$F:$H,3,0)</f>
        <v>SUEÑO FUEGUINO S.A</v>
      </c>
      <c r="F725" t="s">
        <v>1239</v>
      </c>
      <c r="G725" t="s">
        <v>1240</v>
      </c>
      <c r="H725" s="44" t="s">
        <v>1158</v>
      </c>
    </row>
    <row r="726" spans="1:8" x14ac:dyDescent="0.25">
      <c r="A726" s="84" t="s">
        <v>1016</v>
      </c>
      <c r="B726" s="84" t="s">
        <v>418</v>
      </c>
      <c r="C726" s="87">
        <v>23522</v>
      </c>
      <c r="D726" t="str">
        <f>VLOOKUP(A726,$F:$H,3,0)</f>
        <v>SUEÑO FUEGUINO S.A</v>
      </c>
      <c r="F726" t="s">
        <v>1241</v>
      </c>
      <c r="G726" t="s">
        <v>1242</v>
      </c>
      <c r="H726" s="44" t="s">
        <v>1158</v>
      </c>
    </row>
    <row r="727" spans="1:8" x14ac:dyDescent="0.25">
      <c r="A727" s="84" t="s">
        <v>1017</v>
      </c>
      <c r="B727" s="84" t="s">
        <v>419</v>
      </c>
      <c r="C727" s="87">
        <v>33876.99</v>
      </c>
      <c r="D727" t="str">
        <f>VLOOKUP(A727,$F:$H,3,0)</f>
        <v>SUEÑO FUEGUINO S.A</v>
      </c>
      <c r="F727" t="s">
        <v>1243</v>
      </c>
      <c r="G727" t="s">
        <v>1244</v>
      </c>
      <c r="H727" s="44" t="s">
        <v>1158</v>
      </c>
    </row>
    <row r="728" spans="1:8" x14ac:dyDescent="0.25">
      <c r="A728" s="84" t="s">
        <v>1018</v>
      </c>
      <c r="B728" s="84" t="s">
        <v>420</v>
      </c>
      <c r="C728" s="87">
        <v>26505</v>
      </c>
      <c r="D728" t="str">
        <f>VLOOKUP(A728,$F:$H,3,0)</f>
        <v>SUEÑO FUEGUINO S.A</v>
      </c>
      <c r="F728" t="s">
        <v>1825</v>
      </c>
      <c r="G728" t="s">
        <v>1826</v>
      </c>
      <c r="H728" s="44" t="s">
        <v>1158</v>
      </c>
    </row>
    <row r="729" spans="1:8" x14ac:dyDescent="0.25">
      <c r="A729" s="84" t="s">
        <v>1019</v>
      </c>
      <c r="B729" s="84" t="s">
        <v>421</v>
      </c>
      <c r="C729" s="87">
        <v>31901</v>
      </c>
      <c r="D729" t="str">
        <f>VLOOKUP(A729,$F:$H,3,0)</f>
        <v>SUEÑO FUEGUINO S.A</v>
      </c>
      <c r="F729" t="s">
        <v>1827</v>
      </c>
      <c r="G729" t="s">
        <v>1828</v>
      </c>
      <c r="H729" s="44" t="s">
        <v>1158</v>
      </c>
    </row>
    <row r="730" spans="1:8" x14ac:dyDescent="0.25">
      <c r="A730" s="84" t="s">
        <v>1020</v>
      </c>
      <c r="B730" s="84" t="s">
        <v>759</v>
      </c>
      <c r="C730" s="87">
        <v>45961</v>
      </c>
      <c r="D730" t="str">
        <f>VLOOKUP(A730,$F:$H,3,0)</f>
        <v>SUEÑO FUEGUINO S.A</v>
      </c>
      <c r="F730" t="s">
        <v>1842</v>
      </c>
      <c r="G730" t="s">
        <v>1844</v>
      </c>
      <c r="H730" s="44" t="s">
        <v>1158</v>
      </c>
    </row>
    <row r="731" spans="1:8" x14ac:dyDescent="0.25">
      <c r="A731" s="84" t="s">
        <v>1021</v>
      </c>
      <c r="B731" s="84" t="s">
        <v>760</v>
      </c>
      <c r="C731" s="87">
        <v>35444.5</v>
      </c>
      <c r="D731" t="str">
        <f>VLOOKUP(A731,$F:$H,3,0)</f>
        <v>SUEÑO FUEGUINO S.A</v>
      </c>
      <c r="F731" t="s">
        <v>1843</v>
      </c>
      <c r="G731" t="s">
        <v>1845</v>
      </c>
      <c r="H731" s="44" t="s">
        <v>1158</v>
      </c>
    </row>
    <row r="732" spans="1:8" x14ac:dyDescent="0.25">
      <c r="A732" s="84" t="s">
        <v>1239</v>
      </c>
      <c r="B732" s="84" t="s">
        <v>1240</v>
      </c>
      <c r="C732" s="87">
        <v>26505</v>
      </c>
      <c r="D732" t="str">
        <f>VLOOKUP(A732,$F:$H,3,0)</f>
        <v>SUEÑO FUEGUINO S.A</v>
      </c>
      <c r="F732" s="43" t="s">
        <v>422</v>
      </c>
      <c r="G732" s="43" t="s">
        <v>423</v>
      </c>
      <c r="H732" s="43" t="s">
        <v>1158</v>
      </c>
    </row>
    <row r="733" spans="1:8" x14ac:dyDescent="0.25">
      <c r="A733" s="84" t="s">
        <v>1241</v>
      </c>
      <c r="B733" s="84" t="s">
        <v>1242</v>
      </c>
      <c r="C733" s="87">
        <v>35444.5</v>
      </c>
      <c r="D733" t="str">
        <f>VLOOKUP(A733,$F:$H,3,0)</f>
        <v>SUEÑO FUEGUINO S.A</v>
      </c>
      <c r="F733" s="43" t="s">
        <v>424</v>
      </c>
      <c r="G733" s="43" t="s">
        <v>425</v>
      </c>
      <c r="H733" s="43" t="s">
        <v>1158</v>
      </c>
    </row>
    <row r="734" spans="1:8" x14ac:dyDescent="0.25">
      <c r="A734" s="84" t="s">
        <v>1243</v>
      </c>
      <c r="B734" s="84" t="s">
        <v>1244</v>
      </c>
      <c r="C734" s="87">
        <v>45961</v>
      </c>
      <c r="D734" t="str">
        <f>VLOOKUP(A734,$F:$H,3,0)</f>
        <v>SUEÑO FUEGUINO S.A</v>
      </c>
      <c r="F734" s="43" t="s">
        <v>426</v>
      </c>
      <c r="G734" s="43" t="s">
        <v>427</v>
      </c>
      <c r="H734" s="43" t="s">
        <v>1158</v>
      </c>
    </row>
    <row r="735" spans="1:8" x14ac:dyDescent="0.25">
      <c r="A735" s="84" t="s">
        <v>1825</v>
      </c>
      <c r="B735" s="84" t="s">
        <v>1841</v>
      </c>
      <c r="C735" s="87">
        <v>22363.01</v>
      </c>
      <c r="D735" t="str">
        <f>VLOOKUP(A735,$F:$H,3,0)</f>
        <v>SUEÑO FUEGUINO S.A</v>
      </c>
      <c r="F735" s="43" t="s">
        <v>1022</v>
      </c>
      <c r="G735" s="43" t="s">
        <v>698</v>
      </c>
      <c r="H735" s="43" t="s">
        <v>1158</v>
      </c>
    </row>
    <row r="736" spans="1:8" x14ac:dyDescent="0.25">
      <c r="A736" s="84" t="s">
        <v>1827</v>
      </c>
      <c r="B736" s="84" t="s">
        <v>1828</v>
      </c>
      <c r="C736" s="87">
        <v>26904</v>
      </c>
      <c r="D736" t="str">
        <f>VLOOKUP(A736,$F:$H,3,0)</f>
        <v>SUEÑO FUEGUINO S.A</v>
      </c>
      <c r="F736" s="43" t="s">
        <v>1023</v>
      </c>
      <c r="G736" s="43" t="s">
        <v>697</v>
      </c>
      <c r="H736" s="43" t="s">
        <v>1158</v>
      </c>
    </row>
    <row r="737" spans="1:8" x14ac:dyDescent="0.25">
      <c r="A737" s="84" t="s">
        <v>1842</v>
      </c>
      <c r="B737" s="84" t="s">
        <v>1844</v>
      </c>
      <c r="C737" s="87">
        <v>37705.5</v>
      </c>
      <c r="D737" t="str">
        <f>VLOOKUP(A737,$F:$H,3,0)</f>
        <v>SUEÑO FUEGUINO S.A</v>
      </c>
      <c r="F737" s="43" t="s">
        <v>1024</v>
      </c>
      <c r="G737" s="43" t="s">
        <v>699</v>
      </c>
      <c r="H737" s="43" t="s">
        <v>1158</v>
      </c>
    </row>
    <row r="738" spans="1:8" x14ac:dyDescent="0.25">
      <c r="A738" s="84" t="s">
        <v>1843</v>
      </c>
      <c r="B738" s="84" t="s">
        <v>1845</v>
      </c>
      <c r="C738" s="87">
        <v>29611.5</v>
      </c>
      <c r="D738" t="str">
        <f>VLOOKUP(A738,$F:$H,3,0)</f>
        <v>SUEÑO FUEGUINO S.A</v>
      </c>
      <c r="F738" s="43" t="s">
        <v>428</v>
      </c>
      <c r="G738" s="43" t="s">
        <v>429</v>
      </c>
      <c r="H738" s="43" t="s">
        <v>1158</v>
      </c>
    </row>
    <row r="739" spans="1:8" x14ac:dyDescent="0.25">
      <c r="A739" s="84" t="s">
        <v>422</v>
      </c>
      <c r="B739" s="84" t="s">
        <v>423</v>
      </c>
      <c r="C739" s="87">
        <v>24158.5</v>
      </c>
      <c r="D739" t="str">
        <f>VLOOKUP(A739,$F:$H,3,0)</f>
        <v>SUEÑO FUEGUINO S.A</v>
      </c>
      <c r="F739" s="43" t="s">
        <v>1025</v>
      </c>
      <c r="G739" s="43" t="s">
        <v>430</v>
      </c>
      <c r="H739" s="43" t="s">
        <v>1158</v>
      </c>
    </row>
    <row r="740" spans="1:8" x14ac:dyDescent="0.25">
      <c r="A740" s="84" t="s">
        <v>424</v>
      </c>
      <c r="B740" s="84" t="s">
        <v>425</v>
      </c>
      <c r="C740" s="87">
        <v>31748.99</v>
      </c>
      <c r="D740" t="str">
        <f>VLOOKUP(A740,$F:$H,3,0)</f>
        <v>SUEÑO FUEGUINO S.A</v>
      </c>
      <c r="F740" s="43" t="s">
        <v>1026</v>
      </c>
      <c r="G740" s="43" t="s">
        <v>431</v>
      </c>
      <c r="H740" s="43" t="s">
        <v>1158</v>
      </c>
    </row>
    <row r="741" spans="1:8" x14ac:dyDescent="0.25">
      <c r="A741" s="84" t="s">
        <v>426</v>
      </c>
      <c r="B741" s="84" t="s">
        <v>427</v>
      </c>
      <c r="C741" s="87">
        <v>41562.49</v>
      </c>
      <c r="D741" t="str">
        <f>VLOOKUP(A741,$F:$H,3,0)</f>
        <v>SUEÑO FUEGUINO S.A</v>
      </c>
      <c r="F741" s="43" t="s">
        <v>437</v>
      </c>
      <c r="G741" s="43" t="s">
        <v>438</v>
      </c>
      <c r="H741" s="43" t="s">
        <v>1158</v>
      </c>
    </row>
    <row r="742" spans="1:8" x14ac:dyDescent="0.25">
      <c r="A742" s="84" t="s">
        <v>1022</v>
      </c>
      <c r="B742" s="84" t="s">
        <v>698</v>
      </c>
      <c r="C742" s="87">
        <v>51870</v>
      </c>
      <c r="D742" t="str">
        <f>VLOOKUP(A742,$F:$H,3,0)</f>
        <v>SUEÑO FUEGUINO S.A</v>
      </c>
      <c r="F742" s="43" t="s">
        <v>439</v>
      </c>
      <c r="G742" s="43" t="s">
        <v>440</v>
      </c>
      <c r="H742" s="43" t="s">
        <v>1158</v>
      </c>
    </row>
    <row r="743" spans="1:8" x14ac:dyDescent="0.25">
      <c r="A743" s="84" t="s">
        <v>1023</v>
      </c>
      <c r="B743" s="84" t="s">
        <v>697</v>
      </c>
      <c r="C743" s="87">
        <v>40878.5</v>
      </c>
      <c r="D743" t="str">
        <f>VLOOKUP(A743,$F:$H,3,0)</f>
        <v>SUEÑO FUEGUINO S.A</v>
      </c>
      <c r="F743" s="43" t="s">
        <v>441</v>
      </c>
      <c r="G743" s="43" t="s">
        <v>442</v>
      </c>
      <c r="H743" s="43" t="s">
        <v>1158</v>
      </c>
    </row>
    <row r="744" spans="1:8" x14ac:dyDescent="0.25">
      <c r="A744" s="84" t="s">
        <v>1024</v>
      </c>
      <c r="B744" s="84" t="s">
        <v>699</v>
      </c>
      <c r="C744" s="87">
        <v>29887</v>
      </c>
      <c r="D744" t="str">
        <f>VLOOKUP(A744,$F:$H,3,0)</f>
        <v>SUEÑO FUEGUINO S.A</v>
      </c>
      <c r="F744" s="43" t="s">
        <v>1030</v>
      </c>
      <c r="G744" s="43" t="s">
        <v>725</v>
      </c>
      <c r="H744" s="43" t="s">
        <v>1158</v>
      </c>
    </row>
    <row r="745" spans="1:8" x14ac:dyDescent="0.25">
      <c r="A745" s="84" t="s">
        <v>428</v>
      </c>
      <c r="B745" s="84" t="s">
        <v>429</v>
      </c>
      <c r="C745" s="87">
        <v>23522</v>
      </c>
      <c r="D745" t="str">
        <f>VLOOKUP(A745,$F:$H,3,0)</f>
        <v>SUEÑO FUEGUINO S.A</v>
      </c>
      <c r="F745" s="43" t="s">
        <v>1031</v>
      </c>
      <c r="G745" s="43" t="s">
        <v>443</v>
      </c>
      <c r="H745" s="43" t="s">
        <v>1158</v>
      </c>
    </row>
    <row r="746" spans="1:8" x14ac:dyDescent="0.25">
      <c r="A746" s="84" t="s">
        <v>1025</v>
      </c>
      <c r="B746" s="84" t="s">
        <v>430</v>
      </c>
      <c r="C746" s="87">
        <v>33876.99</v>
      </c>
      <c r="D746" t="str">
        <f>VLOOKUP(A746,$F:$H,3,0)</f>
        <v>SUEÑO FUEGUINO S.A</v>
      </c>
      <c r="F746" s="43" t="s">
        <v>1032</v>
      </c>
      <c r="G746" s="43" t="s">
        <v>444</v>
      </c>
      <c r="H746" s="43" t="s">
        <v>1158</v>
      </c>
    </row>
    <row r="747" spans="1:8" x14ac:dyDescent="0.25">
      <c r="A747" s="84" t="s">
        <v>1026</v>
      </c>
      <c r="B747" s="84" t="s">
        <v>431</v>
      </c>
      <c r="C747" s="87">
        <v>40394</v>
      </c>
      <c r="D747" t="str">
        <f>VLOOKUP(A747,$F:$H,3,0)</f>
        <v>SUEÑO FUEGUINO S.A</v>
      </c>
      <c r="F747" s="43" t="s">
        <v>480</v>
      </c>
      <c r="G747" s="43" t="s">
        <v>481</v>
      </c>
      <c r="H747" s="43" t="s">
        <v>1158</v>
      </c>
    </row>
    <row r="748" spans="1:8" x14ac:dyDescent="0.25">
      <c r="A748" s="84" t="s">
        <v>437</v>
      </c>
      <c r="B748" s="84" t="s">
        <v>438</v>
      </c>
      <c r="C748" s="87">
        <v>20149.509999999998</v>
      </c>
      <c r="D748" t="str">
        <f>VLOOKUP(A748,$F:$H,3,0)</f>
        <v>SUEÑO FUEGUINO S.A</v>
      </c>
      <c r="F748" s="43" t="s">
        <v>482</v>
      </c>
      <c r="G748" s="43" t="s">
        <v>483</v>
      </c>
      <c r="H748" s="43" t="s">
        <v>1158</v>
      </c>
    </row>
    <row r="749" spans="1:8" x14ac:dyDescent="0.25">
      <c r="A749" s="84" t="s">
        <v>439</v>
      </c>
      <c r="B749" s="84" t="s">
        <v>440</v>
      </c>
      <c r="C749" s="87">
        <v>28889.5</v>
      </c>
      <c r="D749" t="str">
        <f>VLOOKUP(A749,$F:$H,3,0)</f>
        <v>SUEÑO FUEGUINO S.A</v>
      </c>
      <c r="F749" s="43" t="s">
        <v>820</v>
      </c>
      <c r="G749" s="43" t="s">
        <v>1051</v>
      </c>
      <c r="H749" s="43" t="s">
        <v>1158</v>
      </c>
    </row>
    <row r="750" spans="1:8" x14ac:dyDescent="0.25">
      <c r="A750" s="84" t="s">
        <v>441</v>
      </c>
      <c r="B750" s="84" t="s">
        <v>442</v>
      </c>
      <c r="C750" s="87">
        <v>37078.5</v>
      </c>
      <c r="D750" t="str">
        <f>VLOOKUP(A750,$F:$H,3,0)</f>
        <v>SUEÑO FUEGUINO S.A</v>
      </c>
      <c r="F750" s="43" t="s">
        <v>821</v>
      </c>
      <c r="G750" s="43" t="s">
        <v>1052</v>
      </c>
      <c r="H750" s="43" t="s">
        <v>1158</v>
      </c>
    </row>
    <row r="751" spans="1:8" x14ac:dyDescent="0.25">
      <c r="A751" s="84" t="s">
        <v>1030</v>
      </c>
      <c r="B751" s="84" t="s">
        <v>725</v>
      </c>
      <c r="C751" s="87">
        <v>46274.5</v>
      </c>
      <c r="D751" t="str">
        <f>VLOOKUP(A751,$F:$H,3,0)</f>
        <v>SUEÑO FUEGUINO S.A</v>
      </c>
      <c r="F751" s="43" t="s">
        <v>489</v>
      </c>
      <c r="G751" s="43" t="s">
        <v>490</v>
      </c>
      <c r="H751" s="43" t="s">
        <v>1158</v>
      </c>
    </row>
    <row r="752" spans="1:8" x14ac:dyDescent="0.25">
      <c r="A752" s="84" t="s">
        <v>1031</v>
      </c>
      <c r="B752" s="84" t="s">
        <v>443</v>
      </c>
      <c r="C752" s="87">
        <v>34846</v>
      </c>
      <c r="D752" t="str">
        <f>VLOOKUP(A752,$F:$H,3,0)</f>
        <v>SUEÑO FUEGUINO S.A</v>
      </c>
      <c r="F752" s="43" t="s">
        <v>570</v>
      </c>
      <c r="G752" s="43" t="s">
        <v>571</v>
      </c>
      <c r="H752" s="43" t="s">
        <v>1158</v>
      </c>
    </row>
    <row r="753" spans="1:8" x14ac:dyDescent="0.25">
      <c r="A753" s="84" t="s">
        <v>1032</v>
      </c>
      <c r="B753" s="84" t="s">
        <v>444</v>
      </c>
      <c r="C753" s="87">
        <v>25127.5</v>
      </c>
      <c r="D753" t="str">
        <f>VLOOKUP(A753,$F:$H,3,0)</f>
        <v>SUEÑO FUEGUINO S.A</v>
      </c>
      <c r="F753" s="43" t="s">
        <v>572</v>
      </c>
      <c r="G753" s="43" t="s">
        <v>573</v>
      </c>
      <c r="H753" s="43" t="s">
        <v>1158</v>
      </c>
    </row>
    <row r="754" spans="1:8" x14ac:dyDescent="0.25">
      <c r="A754" s="84" t="s">
        <v>480</v>
      </c>
      <c r="B754" s="84" t="s">
        <v>481</v>
      </c>
      <c r="C754" s="87">
        <v>18059.5</v>
      </c>
      <c r="D754" t="str">
        <f>VLOOKUP(A754,$F:$H,3,0)</f>
        <v>SUEÑO FUEGUINO S.A</v>
      </c>
      <c r="F754" s="43" t="s">
        <v>574</v>
      </c>
      <c r="G754" s="43" t="s">
        <v>575</v>
      </c>
      <c r="H754" s="43" t="s">
        <v>1158</v>
      </c>
    </row>
    <row r="755" spans="1:8" x14ac:dyDescent="0.25">
      <c r="A755" s="84" t="s">
        <v>482</v>
      </c>
      <c r="B755" s="84" t="s">
        <v>483</v>
      </c>
      <c r="C755" s="87">
        <v>23047</v>
      </c>
      <c r="D755" t="str">
        <f>VLOOKUP(A755,$F:$H,3,0)</f>
        <v>SUEÑO FUEGUINO S.A</v>
      </c>
      <c r="F755" s="43" t="s">
        <v>1107</v>
      </c>
      <c r="G755" s="43" t="s">
        <v>595</v>
      </c>
      <c r="H755" s="43" t="s">
        <v>1158</v>
      </c>
    </row>
    <row r="756" spans="1:8" x14ac:dyDescent="0.25">
      <c r="A756" s="84" t="s">
        <v>820</v>
      </c>
      <c r="B756" s="84" t="s">
        <v>1051</v>
      </c>
      <c r="C756" s="87">
        <v>14952.99</v>
      </c>
      <c r="D756" t="str">
        <f>VLOOKUP(A756,$F:$H,3,0)</f>
        <v>SUEÑO FUEGUINO S.A</v>
      </c>
      <c r="F756" s="43" t="s">
        <v>1112</v>
      </c>
      <c r="G756" s="43" t="s">
        <v>636</v>
      </c>
      <c r="H756" s="43" t="s">
        <v>1158</v>
      </c>
    </row>
    <row r="757" spans="1:8" x14ac:dyDescent="0.25">
      <c r="A757" s="84" t="s">
        <v>821</v>
      </c>
      <c r="B757" s="84" t="s">
        <v>1052</v>
      </c>
      <c r="C757" s="87">
        <v>19731.5</v>
      </c>
      <c r="D757" t="str">
        <f>VLOOKUP(A757,$F:$H,3,0)</f>
        <v>SUEÑO FUEGUINO S.A</v>
      </c>
      <c r="F757" t="s">
        <v>1717</v>
      </c>
      <c r="G757" t="s">
        <v>1718</v>
      </c>
      <c r="H757" s="44" t="s">
        <v>1159</v>
      </c>
    </row>
    <row r="758" spans="1:8" x14ac:dyDescent="0.25">
      <c r="A758" s="84" t="s">
        <v>489</v>
      </c>
      <c r="B758" s="84" t="s">
        <v>490</v>
      </c>
      <c r="C758" s="87">
        <v>15484.99</v>
      </c>
      <c r="D758" t="str">
        <f>VLOOKUP(A758,$F:$H,3,0)</f>
        <v>SUEÑO FUEGUINO S.A</v>
      </c>
      <c r="F758" t="s">
        <v>1719</v>
      </c>
      <c r="G758" t="s">
        <v>1720</v>
      </c>
      <c r="H758" s="44" t="s">
        <v>1159</v>
      </c>
    </row>
    <row r="759" spans="1:8" x14ac:dyDescent="0.25">
      <c r="A759" s="84" t="s">
        <v>570</v>
      </c>
      <c r="B759" s="84" t="s">
        <v>571</v>
      </c>
      <c r="C759" s="87">
        <v>10915.5</v>
      </c>
      <c r="D759" t="str">
        <f>VLOOKUP(A759,$F:$H,3,0)</f>
        <v>SUEÑO FUEGUINO S.A</v>
      </c>
      <c r="F759" t="s">
        <v>1721</v>
      </c>
      <c r="G759" t="s">
        <v>1722</v>
      </c>
      <c r="H759" s="44" t="s">
        <v>1159</v>
      </c>
    </row>
    <row r="760" spans="1:8" x14ac:dyDescent="0.25">
      <c r="A760" s="84" t="s">
        <v>572</v>
      </c>
      <c r="B760" s="84" t="s">
        <v>573</v>
      </c>
      <c r="C760" s="87">
        <v>13110</v>
      </c>
      <c r="D760" t="str">
        <f>VLOOKUP(A760,$F:$H,3,0)</f>
        <v>SUEÑO FUEGUINO S.A</v>
      </c>
      <c r="F760" t="s">
        <v>1723</v>
      </c>
      <c r="G760" t="s">
        <v>1724</v>
      </c>
      <c r="H760" s="44" t="s">
        <v>1159</v>
      </c>
    </row>
    <row r="761" spans="1:8" x14ac:dyDescent="0.25">
      <c r="A761" s="84" t="s">
        <v>574</v>
      </c>
      <c r="B761" s="84" t="s">
        <v>575</v>
      </c>
      <c r="C761" s="87">
        <v>15200</v>
      </c>
      <c r="D761" t="str">
        <f>VLOOKUP(A761,$F:$H,3,0)</f>
        <v>SUEÑO FUEGUINO S.A</v>
      </c>
      <c r="F761" t="s">
        <v>1725</v>
      </c>
      <c r="G761" t="s">
        <v>1726</v>
      </c>
      <c r="H761" s="44" t="s">
        <v>1159</v>
      </c>
    </row>
    <row r="762" spans="1:8" x14ac:dyDescent="0.25">
      <c r="A762" s="84" t="s">
        <v>1107</v>
      </c>
      <c r="B762" s="84" t="s">
        <v>595</v>
      </c>
      <c r="C762" s="87">
        <v>3439.01</v>
      </c>
      <c r="D762" t="str">
        <f>VLOOKUP(A762,$F:$H,3,0)</f>
        <v>SUEÑO FUEGUINO S.A</v>
      </c>
      <c r="F762" s="43" t="s">
        <v>912</v>
      </c>
      <c r="G762" s="43" t="s">
        <v>207</v>
      </c>
      <c r="H762" s="43" t="s">
        <v>1159</v>
      </c>
    </row>
    <row r="763" spans="1:8" x14ac:dyDescent="0.25">
      <c r="A763" s="84" t="s">
        <v>1112</v>
      </c>
      <c r="B763" s="84" t="s">
        <v>636</v>
      </c>
      <c r="C763" s="87">
        <v>10155.5</v>
      </c>
      <c r="D763" t="str">
        <f>VLOOKUP(A763,$F:$H,3,0)</f>
        <v>SUEÑO FUEGUINO S.A</v>
      </c>
      <c r="F763" s="43" t="s">
        <v>913</v>
      </c>
      <c r="G763" s="43" t="s">
        <v>208</v>
      </c>
      <c r="H763" s="43" t="s">
        <v>1159</v>
      </c>
    </row>
    <row r="764" spans="1:8" x14ac:dyDescent="0.25">
      <c r="A764" s="84" t="s">
        <v>1717</v>
      </c>
      <c r="B764" s="84" t="s">
        <v>1718</v>
      </c>
      <c r="C764" s="87">
        <v>11110</v>
      </c>
      <c r="D764" t="str">
        <f>VLOOKUP(A764,$F:$H,3,0)</f>
        <v>TEXTIL FEDERAL S.A</v>
      </c>
      <c r="F764" t="s">
        <v>1727</v>
      </c>
      <c r="G764" t="s">
        <v>1728</v>
      </c>
      <c r="H764" s="44" t="s">
        <v>1159</v>
      </c>
    </row>
    <row r="765" spans="1:8" x14ac:dyDescent="0.25">
      <c r="A765" s="84" t="s">
        <v>1719</v>
      </c>
      <c r="B765" s="84" t="s">
        <v>1720</v>
      </c>
      <c r="C765" s="87">
        <v>11110</v>
      </c>
      <c r="D765" t="str">
        <f>VLOOKUP(A765,$F:$H,3,0)</f>
        <v>TEXTIL FEDERAL S.A</v>
      </c>
      <c r="F765" t="s">
        <v>1729</v>
      </c>
      <c r="G765" t="s">
        <v>1730</v>
      </c>
      <c r="H765" s="44" t="s">
        <v>1159</v>
      </c>
    </row>
    <row r="766" spans="1:8" x14ac:dyDescent="0.25">
      <c r="A766" s="84" t="s">
        <v>1721</v>
      </c>
      <c r="B766" s="84" t="s">
        <v>1722</v>
      </c>
      <c r="C766" s="87">
        <v>25542</v>
      </c>
      <c r="D766" t="str">
        <f>VLOOKUP(A766,$F:$H,3,0)</f>
        <v>TEXTIL FEDERAL S.A</v>
      </c>
      <c r="F766" t="s">
        <v>1731</v>
      </c>
      <c r="G766" t="s">
        <v>1732</v>
      </c>
      <c r="H766" s="44" t="s">
        <v>1159</v>
      </c>
    </row>
    <row r="767" spans="1:8" x14ac:dyDescent="0.25">
      <c r="A767" s="84" t="s">
        <v>1723</v>
      </c>
      <c r="B767" s="84" t="s">
        <v>1724</v>
      </c>
      <c r="C767" s="87">
        <v>36190</v>
      </c>
      <c r="D767" t="str">
        <f>VLOOKUP(A767,$F:$H,3,0)</f>
        <v>TEXTIL FEDERAL S.A</v>
      </c>
      <c r="F767" t="s">
        <v>1733</v>
      </c>
      <c r="G767" t="s">
        <v>1734</v>
      </c>
      <c r="H767" s="44" t="s">
        <v>1159</v>
      </c>
    </row>
    <row r="768" spans="1:8" x14ac:dyDescent="0.25">
      <c r="A768" s="84" t="s">
        <v>1725</v>
      </c>
      <c r="B768" s="84" t="s">
        <v>1726</v>
      </c>
      <c r="C768" s="87">
        <v>43840.01</v>
      </c>
      <c r="D768" t="str">
        <f>VLOOKUP(A768,$F:$H,3,0)</f>
        <v>TEXTIL FEDERAL S.A</v>
      </c>
      <c r="F768" t="s">
        <v>1735</v>
      </c>
      <c r="G768" t="s">
        <v>1736</v>
      </c>
      <c r="H768" s="44" t="s">
        <v>1159</v>
      </c>
    </row>
    <row r="769" spans="1:8" x14ac:dyDescent="0.25">
      <c r="A769" s="84" t="s">
        <v>912</v>
      </c>
      <c r="B769" s="84" t="s">
        <v>207</v>
      </c>
      <c r="C769" s="87">
        <v>18899.990000000002</v>
      </c>
      <c r="D769" t="str">
        <f>VLOOKUP(A769,$F:$H,3,0)</f>
        <v>TEXTIL FEDERAL S.A</v>
      </c>
      <c r="F769" t="s">
        <v>1755</v>
      </c>
      <c r="G769" t="s">
        <v>1756</v>
      </c>
      <c r="H769" s="44" t="s">
        <v>1159</v>
      </c>
    </row>
    <row r="770" spans="1:8" x14ac:dyDescent="0.25">
      <c r="A770" s="84" t="s">
        <v>913</v>
      </c>
      <c r="B770" s="84" t="s">
        <v>208</v>
      </c>
      <c r="C770" s="87">
        <v>24760</v>
      </c>
      <c r="D770" t="str">
        <f>VLOOKUP(A770,$F:$H,3,0)</f>
        <v>TEXTIL FEDERAL S.A</v>
      </c>
      <c r="F770" t="s">
        <v>1757</v>
      </c>
      <c r="G770" t="s">
        <v>1758</v>
      </c>
      <c r="H770" s="44" t="s">
        <v>1159</v>
      </c>
    </row>
    <row r="771" spans="1:8" x14ac:dyDescent="0.25">
      <c r="A771" s="84" t="s">
        <v>1727</v>
      </c>
      <c r="B771" s="84" t="s">
        <v>1728</v>
      </c>
      <c r="C771" s="87">
        <v>45910</v>
      </c>
      <c r="D771" t="str">
        <f>VLOOKUP(A771,$F:$H,3,0)</f>
        <v>TEXTIL FEDERAL S.A</v>
      </c>
      <c r="F771" t="s">
        <v>1759</v>
      </c>
      <c r="G771" t="s">
        <v>1760</v>
      </c>
      <c r="H771" s="44" t="s">
        <v>1159</v>
      </c>
    </row>
    <row r="772" spans="1:8" x14ac:dyDescent="0.25">
      <c r="A772" s="84" t="s">
        <v>1729</v>
      </c>
      <c r="B772" s="84" t="s">
        <v>1730</v>
      </c>
      <c r="C772" s="87">
        <v>52080</v>
      </c>
      <c r="D772" t="str">
        <f>VLOOKUP(A772,$F:$H,3,0)</f>
        <v>TEXTIL FEDERAL S.A</v>
      </c>
      <c r="F772" t="s">
        <v>1356</v>
      </c>
      <c r="G772" t="s">
        <v>1357</v>
      </c>
      <c r="H772" s="44" t="s">
        <v>1159</v>
      </c>
    </row>
    <row r="773" spans="1:8" x14ac:dyDescent="0.25">
      <c r="A773" s="84" t="s">
        <v>1731</v>
      </c>
      <c r="B773" s="84" t="s">
        <v>1732</v>
      </c>
      <c r="C773" s="87">
        <v>23780</v>
      </c>
      <c r="D773" t="str">
        <f>VLOOKUP(A773,$F:$H,3,0)</f>
        <v>TEXTIL FEDERAL S.A</v>
      </c>
      <c r="F773" t="s">
        <v>1358</v>
      </c>
      <c r="G773" t="s">
        <v>1359</v>
      </c>
      <c r="H773" s="44" t="s">
        <v>1159</v>
      </c>
    </row>
    <row r="774" spans="1:8" x14ac:dyDescent="0.25">
      <c r="A774" s="84" t="s">
        <v>1733</v>
      </c>
      <c r="B774" s="84" t="s">
        <v>1734</v>
      </c>
      <c r="C774" s="87">
        <v>33410</v>
      </c>
      <c r="D774" t="str">
        <f>VLOOKUP(A774,$F:$H,3,0)</f>
        <v>TEXTIL FEDERAL S.A</v>
      </c>
      <c r="F774" t="s">
        <v>1777</v>
      </c>
      <c r="G774" t="s">
        <v>1778</v>
      </c>
      <c r="H774" s="44" t="s">
        <v>1159</v>
      </c>
    </row>
    <row r="775" spans="1:8" x14ac:dyDescent="0.25">
      <c r="A775" s="84" t="s">
        <v>1735</v>
      </c>
      <c r="B775" s="84" t="s">
        <v>1736</v>
      </c>
      <c r="C775" s="87">
        <v>39410</v>
      </c>
      <c r="D775" t="str">
        <f>VLOOKUP(A775,$F:$H,3,0)</f>
        <v>TEXTIL FEDERAL S.A</v>
      </c>
      <c r="F775" t="s">
        <v>1779</v>
      </c>
      <c r="G775" t="s">
        <v>1780</v>
      </c>
      <c r="H775" s="44" t="s">
        <v>1159</v>
      </c>
    </row>
    <row r="776" spans="1:8" x14ac:dyDescent="0.25">
      <c r="A776" s="84" t="s">
        <v>1755</v>
      </c>
      <c r="B776" s="84" t="s">
        <v>1756</v>
      </c>
      <c r="C776" s="87">
        <v>23300</v>
      </c>
      <c r="D776" t="str">
        <f>VLOOKUP(A776,$F:$H,3,0)</f>
        <v>TEXTIL FEDERAL S.A</v>
      </c>
      <c r="F776" t="s">
        <v>1800</v>
      </c>
      <c r="G776" t="s">
        <v>1801</v>
      </c>
      <c r="H776" s="44" t="s">
        <v>1159</v>
      </c>
    </row>
    <row r="777" spans="1:8" x14ac:dyDescent="0.25">
      <c r="A777" s="84" t="s">
        <v>1757</v>
      </c>
      <c r="B777" s="84" t="s">
        <v>1758</v>
      </c>
      <c r="C777" s="87">
        <v>32410</v>
      </c>
      <c r="D777" t="str">
        <f>VLOOKUP(A777,$F:$H,3,0)</f>
        <v>TEXTIL FEDERAL S.A</v>
      </c>
      <c r="F777" t="s">
        <v>1781</v>
      </c>
      <c r="G777" t="s">
        <v>1782</v>
      </c>
      <c r="H777" s="44" t="s">
        <v>1159</v>
      </c>
    </row>
    <row r="778" spans="1:8" x14ac:dyDescent="0.25">
      <c r="A778" s="84" t="s">
        <v>1759</v>
      </c>
      <c r="B778" s="84" t="s">
        <v>1760</v>
      </c>
      <c r="C778" s="87">
        <v>38100</v>
      </c>
      <c r="D778" t="str">
        <f>VLOOKUP(A778,$F:$H,3,0)</f>
        <v>TEXTIL FEDERAL S.A</v>
      </c>
      <c r="F778" t="s">
        <v>1533</v>
      </c>
      <c r="G778" t="s">
        <v>1534</v>
      </c>
      <c r="H778" s="44" t="s">
        <v>1159</v>
      </c>
    </row>
    <row r="779" spans="1:8" x14ac:dyDescent="0.25">
      <c r="A779" s="84" t="s">
        <v>1356</v>
      </c>
      <c r="B779" s="84" t="s">
        <v>1357</v>
      </c>
      <c r="C779" s="87">
        <v>45660</v>
      </c>
      <c r="D779" t="str">
        <f>VLOOKUP(A779,$F:$H,3,0)</f>
        <v>TEXTIL FEDERAL S.A</v>
      </c>
      <c r="F779" t="s">
        <v>1535</v>
      </c>
      <c r="G779" t="s">
        <v>1536</v>
      </c>
      <c r="H779" s="44" t="s">
        <v>1159</v>
      </c>
    </row>
    <row r="780" spans="1:8" x14ac:dyDescent="0.25">
      <c r="A780" s="84" t="s">
        <v>1358</v>
      </c>
      <c r="B780" s="84" t="s">
        <v>1359</v>
      </c>
      <c r="C780" s="87">
        <v>52150</v>
      </c>
      <c r="D780" t="str">
        <f>VLOOKUP(A780,$F:$H,3,0)</f>
        <v>TEXTIL FEDERAL S.A</v>
      </c>
      <c r="F780" s="43" t="s">
        <v>936</v>
      </c>
      <c r="G780" s="43" t="s">
        <v>244</v>
      </c>
      <c r="H780" s="43" t="s">
        <v>1159</v>
      </c>
    </row>
    <row r="781" spans="1:8" x14ac:dyDescent="0.25">
      <c r="A781" s="84" t="s">
        <v>1777</v>
      </c>
      <c r="B781" s="84" t="s">
        <v>1778</v>
      </c>
      <c r="C781" s="87">
        <v>58176</v>
      </c>
      <c r="D781" t="str">
        <f>VLOOKUP(A781,$F:$H,3,0)</f>
        <v>TEXTIL FEDERAL S.A</v>
      </c>
      <c r="F781" s="43" t="s">
        <v>937</v>
      </c>
      <c r="G781" s="43" t="s">
        <v>245</v>
      </c>
      <c r="H781" s="43" t="s">
        <v>1159</v>
      </c>
    </row>
    <row r="782" spans="1:8" x14ac:dyDescent="0.25">
      <c r="A782" s="84" t="s">
        <v>1779</v>
      </c>
      <c r="B782" s="84" t="s">
        <v>1780</v>
      </c>
      <c r="C782" s="87">
        <v>49986</v>
      </c>
      <c r="D782" t="str">
        <f>VLOOKUP(A782,$F:$H,3,0)</f>
        <v>TEXTIL FEDERAL S.A</v>
      </c>
      <c r="F782" t="s">
        <v>1906</v>
      </c>
      <c r="G782" t="s">
        <v>1907</v>
      </c>
      <c r="H782" s="44" t="s">
        <v>1159</v>
      </c>
    </row>
    <row r="783" spans="1:8" x14ac:dyDescent="0.25">
      <c r="A783" s="84" t="s">
        <v>1800</v>
      </c>
      <c r="B783" s="84" t="s">
        <v>1801</v>
      </c>
      <c r="C783" s="87">
        <v>67880</v>
      </c>
      <c r="D783" t="str">
        <f>VLOOKUP(A783,$F:$H,3,0)</f>
        <v>TEXTIL FEDERAL S.A</v>
      </c>
      <c r="F783" t="s">
        <v>1908</v>
      </c>
      <c r="G783" t="s">
        <v>1909</v>
      </c>
      <c r="H783" s="44" t="s">
        <v>1159</v>
      </c>
    </row>
    <row r="784" spans="1:8" x14ac:dyDescent="0.25">
      <c r="A784" s="84" t="s">
        <v>1781</v>
      </c>
      <c r="B784" s="84" t="s">
        <v>1782</v>
      </c>
      <c r="C784" s="87">
        <v>56390.01</v>
      </c>
      <c r="D784" t="str">
        <f>VLOOKUP(A784,$F:$H,3,0)</f>
        <v>TEXTIL FEDERAL S.A</v>
      </c>
      <c r="F784" t="s">
        <v>1518</v>
      </c>
      <c r="G784" t="s">
        <v>1519</v>
      </c>
      <c r="H784" s="43" t="s">
        <v>1159</v>
      </c>
    </row>
    <row r="785" spans="1:8" x14ac:dyDescent="0.25">
      <c r="A785" s="84" t="s">
        <v>1533</v>
      </c>
      <c r="B785" s="84" t="s">
        <v>1534</v>
      </c>
      <c r="C785" s="87">
        <v>86250</v>
      </c>
      <c r="D785" t="str">
        <f>VLOOKUP(A785,$F:$H,3,0)</f>
        <v>TEXTIL FEDERAL S.A</v>
      </c>
      <c r="F785" t="s">
        <v>1520</v>
      </c>
      <c r="G785" t="s">
        <v>1521</v>
      </c>
      <c r="H785" s="43" t="s">
        <v>1159</v>
      </c>
    </row>
    <row r="786" spans="1:8" x14ac:dyDescent="0.25">
      <c r="A786" s="84" t="s">
        <v>1535</v>
      </c>
      <c r="B786" s="84" t="s">
        <v>1536</v>
      </c>
      <c r="C786" s="87">
        <v>70410</v>
      </c>
      <c r="D786" t="str">
        <f>VLOOKUP(A786,$F:$H,3,0)</f>
        <v>TEXTIL FEDERAL S.A</v>
      </c>
      <c r="F786" t="s">
        <v>1522</v>
      </c>
      <c r="G786" t="s">
        <v>1523</v>
      </c>
      <c r="H786" s="43" t="s">
        <v>1159</v>
      </c>
    </row>
    <row r="787" spans="1:8" x14ac:dyDescent="0.25">
      <c r="A787" s="84" t="s">
        <v>936</v>
      </c>
      <c r="B787" s="84" t="s">
        <v>244</v>
      </c>
      <c r="C787" s="87">
        <v>73810</v>
      </c>
      <c r="D787" t="str">
        <f>VLOOKUP(A787,$F:$H,3,0)</f>
        <v>TEXTIL FEDERAL S.A</v>
      </c>
      <c r="F787" s="43" t="s">
        <v>275</v>
      </c>
      <c r="G787" s="43" t="s">
        <v>276</v>
      </c>
      <c r="H787" s="43" t="s">
        <v>1159</v>
      </c>
    </row>
    <row r="788" spans="1:8" x14ac:dyDescent="0.25">
      <c r="A788" s="84" t="s">
        <v>937</v>
      </c>
      <c r="B788" s="84" t="s">
        <v>245</v>
      </c>
      <c r="C788" s="87">
        <v>84810</v>
      </c>
      <c r="D788" t="str">
        <f>VLOOKUP(A788,$F:$H,3,0)</f>
        <v>TEXTIL FEDERAL S.A</v>
      </c>
      <c r="F788" s="43" t="s">
        <v>277</v>
      </c>
      <c r="G788" s="43" t="s">
        <v>278</v>
      </c>
      <c r="H788" s="43" t="s">
        <v>1159</v>
      </c>
    </row>
    <row r="789" spans="1:8" x14ac:dyDescent="0.25">
      <c r="A789" s="84" t="s">
        <v>1906</v>
      </c>
      <c r="B789" s="84" t="s">
        <v>1907</v>
      </c>
      <c r="C789" s="87">
        <v>68970</v>
      </c>
      <c r="D789" t="str">
        <f>VLOOKUP(A789,$F:$H,3,0)</f>
        <v>TEXTIL FEDERAL S.A</v>
      </c>
      <c r="F789" t="s">
        <v>1532</v>
      </c>
      <c r="G789" t="s">
        <v>1537</v>
      </c>
      <c r="H789" s="44" t="s">
        <v>1159</v>
      </c>
    </row>
    <row r="790" spans="1:8" x14ac:dyDescent="0.25">
      <c r="A790" s="84" t="s">
        <v>1908</v>
      </c>
      <c r="B790" s="84" t="s">
        <v>1909</v>
      </c>
      <c r="C790" s="87">
        <v>83370</v>
      </c>
      <c r="D790" t="str">
        <f>VLOOKUP(A790,$F:$H,3,0)</f>
        <v>TEXTIL FEDERAL S.A</v>
      </c>
      <c r="F790" t="s">
        <v>1524</v>
      </c>
      <c r="G790" t="s">
        <v>1525</v>
      </c>
      <c r="H790" s="43" t="s">
        <v>1159</v>
      </c>
    </row>
    <row r="791" spans="1:8" x14ac:dyDescent="0.25">
      <c r="A791" s="84" t="s">
        <v>1518</v>
      </c>
      <c r="B791" s="84" t="s">
        <v>1519</v>
      </c>
      <c r="C791" s="87">
        <v>26260</v>
      </c>
      <c r="D791" t="str">
        <f>VLOOKUP(A791,$F:$H,3,0)</f>
        <v>TEXTIL FEDERAL S.A</v>
      </c>
      <c r="F791" t="s">
        <v>1526</v>
      </c>
      <c r="G791" t="s">
        <v>1527</v>
      </c>
      <c r="H791" s="43" t="s">
        <v>1159</v>
      </c>
    </row>
    <row r="792" spans="1:8" x14ac:dyDescent="0.25">
      <c r="A792" s="84" t="s">
        <v>1520</v>
      </c>
      <c r="B792" s="84" t="s">
        <v>1521</v>
      </c>
      <c r="C792" s="87">
        <v>36390</v>
      </c>
      <c r="D792" t="str">
        <f>VLOOKUP(A792,$F:$H,3,0)</f>
        <v>TEXTIL FEDERAL S.A</v>
      </c>
      <c r="F792" t="s">
        <v>1538</v>
      </c>
      <c r="G792" t="s">
        <v>1539</v>
      </c>
      <c r="H792" s="44" t="s">
        <v>1159</v>
      </c>
    </row>
    <row r="793" spans="1:8" x14ac:dyDescent="0.25">
      <c r="A793" s="84" t="s">
        <v>1522</v>
      </c>
      <c r="B793" s="84" t="s">
        <v>1523</v>
      </c>
      <c r="C793" s="87">
        <v>43250</v>
      </c>
      <c r="D793" t="str">
        <f>VLOOKUP(A793,$F:$H,3,0)</f>
        <v>TEXTIL FEDERAL S.A</v>
      </c>
      <c r="F793" t="s">
        <v>1540</v>
      </c>
      <c r="G793" t="s">
        <v>1541</v>
      </c>
      <c r="H793" s="44" t="s">
        <v>1159</v>
      </c>
    </row>
    <row r="794" spans="1:8" x14ac:dyDescent="0.25">
      <c r="A794" s="84" t="s">
        <v>275</v>
      </c>
      <c r="B794" s="84" t="s">
        <v>276</v>
      </c>
      <c r="C794" s="87">
        <v>14760</v>
      </c>
      <c r="D794" t="str">
        <f>VLOOKUP(A794,$F:$H,3,0)</f>
        <v>TEXTIL FEDERAL S.A</v>
      </c>
      <c r="F794" t="s">
        <v>1542</v>
      </c>
      <c r="G794" t="s">
        <v>1543</v>
      </c>
      <c r="H794" s="44" t="s">
        <v>1159</v>
      </c>
    </row>
    <row r="795" spans="1:8" x14ac:dyDescent="0.25">
      <c r="A795" s="84" t="s">
        <v>277</v>
      </c>
      <c r="B795" s="84" t="s">
        <v>278</v>
      </c>
      <c r="C795" s="87">
        <v>20730</v>
      </c>
      <c r="D795" t="str">
        <f>VLOOKUP(A795,$F:$H,3,0)</f>
        <v>TEXTIL FEDERAL S.A</v>
      </c>
      <c r="F795" s="43" t="s">
        <v>971</v>
      </c>
      <c r="G795" s="43" t="s">
        <v>767</v>
      </c>
      <c r="H795" s="43" t="s">
        <v>1159</v>
      </c>
    </row>
    <row r="796" spans="1:8" x14ac:dyDescent="0.25">
      <c r="A796" s="84" t="s">
        <v>1532</v>
      </c>
      <c r="B796" s="84" t="s">
        <v>1537</v>
      </c>
      <c r="C796" s="87">
        <v>13270</v>
      </c>
      <c r="D796" t="str">
        <f>VLOOKUP(A796,$F:$H,3,0)</f>
        <v>TEXTIL FEDERAL S.A</v>
      </c>
      <c r="F796" t="s">
        <v>1737</v>
      </c>
      <c r="G796" t="s">
        <v>1738</v>
      </c>
      <c r="H796" s="44" t="s">
        <v>1159</v>
      </c>
    </row>
    <row r="797" spans="1:8" x14ac:dyDescent="0.25">
      <c r="A797" s="84" t="s">
        <v>1524</v>
      </c>
      <c r="B797" s="84" t="s">
        <v>1525</v>
      </c>
      <c r="C797" s="87">
        <v>25080</v>
      </c>
      <c r="D797" t="str">
        <f>VLOOKUP(A797,$F:$H,3,0)</f>
        <v>TEXTIL FEDERAL S.A</v>
      </c>
      <c r="F797" t="s">
        <v>1739</v>
      </c>
      <c r="G797" t="s">
        <v>1740</v>
      </c>
      <c r="H797" s="44" t="s">
        <v>1159</v>
      </c>
    </row>
    <row r="798" spans="1:8" x14ac:dyDescent="0.25">
      <c r="A798" s="84" t="s">
        <v>1526</v>
      </c>
      <c r="B798" s="84" t="s">
        <v>1527</v>
      </c>
      <c r="C798" s="87">
        <v>34000</v>
      </c>
      <c r="D798" t="str">
        <f>VLOOKUP(A798,$F:$H,3,0)</f>
        <v>TEXTIL FEDERAL S.A</v>
      </c>
      <c r="F798" s="43" t="s">
        <v>1104</v>
      </c>
      <c r="G798" s="43" t="s">
        <v>580</v>
      </c>
      <c r="H798" s="43" t="s">
        <v>1159</v>
      </c>
    </row>
    <row r="799" spans="1:8" x14ac:dyDescent="0.25">
      <c r="A799" s="84" t="s">
        <v>1538</v>
      </c>
      <c r="B799" s="84" t="s">
        <v>1539</v>
      </c>
      <c r="C799" s="87">
        <v>26610.01</v>
      </c>
      <c r="D799" t="str">
        <f>VLOOKUP(A799,$F:$H,3,0)</f>
        <v>TEXTIL FEDERAL S.A</v>
      </c>
      <c r="F799" s="43" t="s">
        <v>1105</v>
      </c>
      <c r="G799" s="43" t="s">
        <v>730</v>
      </c>
      <c r="H799" s="43" t="s">
        <v>1159</v>
      </c>
    </row>
    <row r="800" spans="1:8" x14ac:dyDescent="0.25">
      <c r="A800" s="84" t="s">
        <v>1540</v>
      </c>
      <c r="B800" s="84" t="s">
        <v>1541</v>
      </c>
      <c r="C800" s="87">
        <v>37160</v>
      </c>
      <c r="D800" t="str">
        <f>VLOOKUP(A800,$F:$H,3,0)</f>
        <v>TEXTIL FEDERAL S.A</v>
      </c>
      <c r="F800" s="43" t="s">
        <v>1106</v>
      </c>
      <c r="G800" s="43" t="s">
        <v>581</v>
      </c>
      <c r="H800" s="43" t="s">
        <v>1159</v>
      </c>
    </row>
    <row r="801" spans="1:8" x14ac:dyDescent="0.25">
      <c r="A801" s="84" t="s">
        <v>1542</v>
      </c>
      <c r="B801" s="84" t="s">
        <v>1543</v>
      </c>
      <c r="C801" s="87">
        <v>44670.01</v>
      </c>
      <c r="D801" t="str">
        <f>VLOOKUP(A801,$F:$H,3,0)</f>
        <v>TEXTIL FEDERAL S.A</v>
      </c>
      <c r="F801" s="43" t="s">
        <v>1080</v>
      </c>
      <c r="G801" s="43" t="s">
        <v>721</v>
      </c>
      <c r="H801" s="43" t="s">
        <v>1160</v>
      </c>
    </row>
    <row r="802" spans="1:8" x14ac:dyDescent="0.25">
      <c r="A802" s="84" t="s">
        <v>971</v>
      </c>
      <c r="B802" s="84" t="s">
        <v>767</v>
      </c>
      <c r="C802" s="87">
        <v>24980</v>
      </c>
      <c r="D802" t="str">
        <f>VLOOKUP(A802,$F:$H,3,0)</f>
        <v>TEXTIL FEDERAL S.A</v>
      </c>
      <c r="F802" s="43" t="s">
        <v>1188</v>
      </c>
      <c r="G802" s="43" t="s">
        <v>1189</v>
      </c>
      <c r="H802" s="43" t="s">
        <v>1160</v>
      </c>
    </row>
    <row r="803" spans="1:8" x14ac:dyDescent="0.25">
      <c r="A803" s="84" t="s">
        <v>1739</v>
      </c>
      <c r="B803" s="84" t="s">
        <v>1807</v>
      </c>
      <c r="C803" s="87">
        <v>29619</v>
      </c>
      <c r="D803" t="str">
        <f>VLOOKUP(A803,$F:$H,3,0)</f>
        <v>TEXTIL FEDERAL S.A</v>
      </c>
      <c r="F803" s="43" t="s">
        <v>1486</v>
      </c>
      <c r="G803" s="43" t="s">
        <v>551</v>
      </c>
      <c r="H803" s="43" t="s">
        <v>1160</v>
      </c>
    </row>
    <row r="804" spans="1:8" x14ac:dyDescent="0.25">
      <c r="A804" s="84" t="s">
        <v>1737</v>
      </c>
      <c r="B804" s="84" t="s">
        <v>1738</v>
      </c>
      <c r="C804" s="87">
        <v>34065</v>
      </c>
      <c r="D804" t="str">
        <f>VLOOKUP(A804,$F:$H,3,0)</f>
        <v>TEXTIL FEDERAL S.A</v>
      </c>
      <c r="F804" s="43" t="s">
        <v>1190</v>
      </c>
      <c r="G804" s="43" t="s">
        <v>1191</v>
      </c>
      <c r="H804" s="43" t="s">
        <v>1160</v>
      </c>
    </row>
    <row r="805" spans="1:8" x14ac:dyDescent="0.25">
      <c r="A805" s="84" t="s">
        <v>1104</v>
      </c>
      <c r="B805" s="84" t="s">
        <v>580</v>
      </c>
      <c r="C805" s="87">
        <v>10950</v>
      </c>
      <c r="D805" t="str">
        <f>VLOOKUP(A805,$F:$H,3,0)</f>
        <v>TEXTIL FEDERAL S.A</v>
      </c>
      <c r="F805" s="43" t="s">
        <v>1487</v>
      </c>
      <c r="G805" s="43" t="s">
        <v>552</v>
      </c>
      <c r="H805" s="43" t="s">
        <v>1160</v>
      </c>
    </row>
    <row r="806" spans="1:8" x14ac:dyDescent="0.25">
      <c r="A806" s="84" t="s">
        <v>1105</v>
      </c>
      <c r="B806" s="84" t="s">
        <v>730</v>
      </c>
      <c r="C806" s="87">
        <v>8180</v>
      </c>
      <c r="D806" t="str">
        <f>VLOOKUP(A806,$F:$H,3,0)</f>
        <v>TEXTIL FEDERAL S.A</v>
      </c>
      <c r="F806" s="43" t="s">
        <v>1192</v>
      </c>
      <c r="G806" s="43" t="s">
        <v>1193</v>
      </c>
      <c r="H806" s="43" t="s">
        <v>1160</v>
      </c>
    </row>
    <row r="807" spans="1:8" x14ac:dyDescent="0.25">
      <c r="A807" s="84" t="s">
        <v>1106</v>
      </c>
      <c r="B807" s="84" t="s">
        <v>581</v>
      </c>
      <c r="C807" s="87">
        <v>8180</v>
      </c>
      <c r="D807" t="str">
        <f>VLOOKUP(A807,$F:$H,3,0)</f>
        <v>TEXTIL FEDERAL S.A</v>
      </c>
      <c r="F807" s="43" t="s">
        <v>1081</v>
      </c>
      <c r="G807" s="43" t="s">
        <v>553</v>
      </c>
      <c r="H807" s="43" t="s">
        <v>1160</v>
      </c>
    </row>
    <row r="808" spans="1:8" x14ac:dyDescent="0.25">
      <c r="A808" s="84" t="s">
        <v>1486</v>
      </c>
      <c r="B808" s="84" t="s">
        <v>1929</v>
      </c>
      <c r="C808" s="87">
        <v>15039</v>
      </c>
      <c r="D808" t="str">
        <f>VLOOKUP(A808,$F:$H,3,0)</f>
        <v>TEXTIL ITAS S.A</v>
      </c>
      <c r="F808" s="43" t="s">
        <v>1194</v>
      </c>
      <c r="G808" s="43" t="s">
        <v>1195</v>
      </c>
      <c r="H808" s="43" t="s">
        <v>1160</v>
      </c>
    </row>
    <row r="809" spans="1:8" x14ac:dyDescent="0.25">
      <c r="A809" s="84" t="s">
        <v>1190</v>
      </c>
      <c r="B809" s="84" t="s">
        <v>1930</v>
      </c>
      <c r="C809" s="87">
        <v>5076</v>
      </c>
      <c r="D809" t="str">
        <f>VLOOKUP(A809,$F:$H,3,0)</f>
        <v>TEXTIL ITAS S.A</v>
      </c>
      <c r="F809" s="43" t="s">
        <v>1082</v>
      </c>
      <c r="G809" s="43" t="s">
        <v>554</v>
      </c>
      <c r="H809" s="43" t="s">
        <v>1160</v>
      </c>
    </row>
    <row r="810" spans="1:8" x14ac:dyDescent="0.25">
      <c r="A810" s="84" t="s">
        <v>1487</v>
      </c>
      <c r="B810" s="84" t="s">
        <v>552</v>
      </c>
      <c r="C810" s="87">
        <v>15039</v>
      </c>
      <c r="D810" t="str">
        <f>VLOOKUP(A810,$F:$H,3,0)</f>
        <v>TEXTIL ITAS S.A</v>
      </c>
      <c r="F810" s="43" t="s">
        <v>1196</v>
      </c>
      <c r="G810" s="43" t="s">
        <v>1197</v>
      </c>
      <c r="H810" s="43" t="s">
        <v>1160</v>
      </c>
    </row>
    <row r="811" spans="1:8" x14ac:dyDescent="0.25">
      <c r="A811" s="84" t="s">
        <v>1192</v>
      </c>
      <c r="B811" s="84" t="s">
        <v>1193</v>
      </c>
      <c r="C811" s="87">
        <v>5076</v>
      </c>
      <c r="D811" t="str">
        <f>VLOOKUP(A811,$F:$H,3,0)</f>
        <v>TEXTIL ITAS S.A</v>
      </c>
      <c r="F811" t="s">
        <v>1583</v>
      </c>
      <c r="G811" t="s">
        <v>1584</v>
      </c>
      <c r="H811" s="44" t="s">
        <v>1160</v>
      </c>
    </row>
    <row r="812" spans="1:8" x14ac:dyDescent="0.25">
      <c r="A812" s="84" t="s">
        <v>1081</v>
      </c>
      <c r="B812" s="84" t="s">
        <v>553</v>
      </c>
      <c r="C812" s="87">
        <v>13428</v>
      </c>
      <c r="D812" t="str">
        <f>VLOOKUP(A812,$F:$H,3,0)</f>
        <v>TEXTIL ITAS S.A</v>
      </c>
      <c r="F812" s="43" t="s">
        <v>90</v>
      </c>
      <c r="G812" s="43" t="s">
        <v>91</v>
      </c>
      <c r="H812" s="43" t="s">
        <v>1161</v>
      </c>
    </row>
    <row r="813" spans="1:8" x14ac:dyDescent="0.25">
      <c r="A813" s="84" t="s">
        <v>1194</v>
      </c>
      <c r="B813" s="84" t="s">
        <v>1195</v>
      </c>
      <c r="C813" s="87">
        <v>4536</v>
      </c>
      <c r="D813" t="str">
        <f>VLOOKUP(A813,$F:$H,3,0)</f>
        <v>TEXTIL ITAS S.A</v>
      </c>
      <c r="F813" s="43" t="s">
        <v>92</v>
      </c>
      <c r="G813" s="43" t="s">
        <v>93</v>
      </c>
      <c r="H813" s="43" t="s">
        <v>1161</v>
      </c>
    </row>
    <row r="814" spans="1:8" x14ac:dyDescent="0.25">
      <c r="A814" s="84" t="s">
        <v>1188</v>
      </c>
      <c r="B814" s="84" t="s">
        <v>1808</v>
      </c>
      <c r="C814" s="87">
        <v>5076</v>
      </c>
      <c r="D814" t="str">
        <f>VLOOKUP(A814,$F:$H,3,0)</f>
        <v>TEXTIL ITAS S.A</v>
      </c>
      <c r="F814" s="43" t="s">
        <v>94</v>
      </c>
      <c r="G814" s="43" t="s">
        <v>95</v>
      </c>
      <c r="H814" s="43" t="s">
        <v>1161</v>
      </c>
    </row>
    <row r="815" spans="1:8" x14ac:dyDescent="0.25">
      <c r="A815" s="84" t="s">
        <v>1080</v>
      </c>
      <c r="B815" s="84" t="s">
        <v>1809</v>
      </c>
      <c r="C815" s="87">
        <v>15039</v>
      </c>
      <c r="D815" t="str">
        <f>VLOOKUP(A815,$F:$H,3,0)</f>
        <v>TEXTIL ITAS S.A</v>
      </c>
      <c r="F815" s="43" t="s">
        <v>96</v>
      </c>
      <c r="G815" s="43" t="s">
        <v>97</v>
      </c>
      <c r="H815" s="43" t="s">
        <v>1161</v>
      </c>
    </row>
    <row r="816" spans="1:8" x14ac:dyDescent="0.25">
      <c r="A816" s="84" t="s">
        <v>1082</v>
      </c>
      <c r="B816" s="84" t="s">
        <v>554</v>
      </c>
      <c r="C816" s="87">
        <v>13428</v>
      </c>
      <c r="D816" t="str">
        <f>VLOOKUP(A816,$F:$H,3,0)</f>
        <v>TEXTIL ITAS S.A</v>
      </c>
      <c r="F816" t="s">
        <v>1648</v>
      </c>
      <c r="G816" t="s">
        <v>1649</v>
      </c>
      <c r="H816" s="44" t="s">
        <v>1161</v>
      </c>
    </row>
    <row r="817" spans="1:8" x14ac:dyDescent="0.25">
      <c r="A817" s="84" t="s">
        <v>1196</v>
      </c>
      <c r="B817" s="84" t="s">
        <v>1197</v>
      </c>
      <c r="C817" s="87">
        <v>4536</v>
      </c>
      <c r="D817" t="str">
        <f>VLOOKUP(A817,$F:$H,3,0)</f>
        <v>TEXTIL ITAS S.A</v>
      </c>
      <c r="F817" s="45" t="s">
        <v>1211</v>
      </c>
      <c r="G817" s="43" t="s">
        <v>813</v>
      </c>
      <c r="H817" s="43" t="s">
        <v>1162</v>
      </c>
    </row>
    <row r="818" spans="1:8" x14ac:dyDescent="0.25">
      <c r="A818" s="84" t="s">
        <v>1583</v>
      </c>
      <c r="B818" s="84" t="s">
        <v>1584</v>
      </c>
      <c r="C818" s="87">
        <v>13428</v>
      </c>
      <c r="D818" t="str">
        <f>VLOOKUP(A818,$F:$H,3,0)</f>
        <v>TEXTIL ITAS S.A</v>
      </c>
      <c r="F818" s="43" t="s">
        <v>850</v>
      </c>
      <c r="G818" s="43" t="s">
        <v>69</v>
      </c>
      <c r="H818" s="43" t="s">
        <v>1162</v>
      </c>
    </row>
    <row r="819" spans="1:8" x14ac:dyDescent="0.25">
      <c r="A819" s="84" t="s">
        <v>90</v>
      </c>
      <c r="B819" s="84" t="s">
        <v>91</v>
      </c>
      <c r="C819" s="87">
        <v>21400</v>
      </c>
      <c r="D819" t="str">
        <f>VLOOKUP(A819,$F:$H,3,0)</f>
        <v>TEXTIL SECLAR</v>
      </c>
      <c r="F819" t="s">
        <v>1264</v>
      </c>
      <c r="G819" t="s">
        <v>1265</v>
      </c>
      <c r="H819" s="44" t="s">
        <v>1162</v>
      </c>
    </row>
    <row r="820" spans="1:8" x14ac:dyDescent="0.25">
      <c r="A820" s="84" t="s">
        <v>92</v>
      </c>
      <c r="B820" s="84" t="s">
        <v>93</v>
      </c>
      <c r="C820" s="87">
        <v>18629.990000000002</v>
      </c>
      <c r="D820" t="str">
        <f>VLOOKUP(A820,$F:$H,3,0)</f>
        <v>TEXTIL SECLAR</v>
      </c>
      <c r="F820" t="s">
        <v>1266</v>
      </c>
      <c r="G820" t="s">
        <v>1267</v>
      </c>
      <c r="H820" s="44" t="s">
        <v>1162</v>
      </c>
    </row>
    <row r="821" spans="1:8" x14ac:dyDescent="0.25">
      <c r="A821" s="84" t="s">
        <v>94</v>
      </c>
      <c r="B821" s="84" t="s">
        <v>95</v>
      </c>
      <c r="C821" s="87">
        <v>25660</v>
      </c>
      <c r="D821" t="str">
        <f>VLOOKUP(A821,$F:$H,3,0)</f>
        <v>TEXTIL SECLAR</v>
      </c>
      <c r="F821" s="43" t="s">
        <v>851</v>
      </c>
      <c r="G821" s="43" t="s">
        <v>70</v>
      </c>
      <c r="H821" s="43" t="s">
        <v>1162</v>
      </c>
    </row>
    <row r="822" spans="1:8" x14ac:dyDescent="0.25">
      <c r="A822" s="84" t="s">
        <v>96</v>
      </c>
      <c r="B822" s="84" t="s">
        <v>97</v>
      </c>
      <c r="C822" s="87">
        <v>22450</v>
      </c>
      <c r="D822" t="str">
        <f>VLOOKUP(A822,$F:$H,3,0)</f>
        <v>TEXTIL SECLAR</v>
      </c>
      <c r="F822" s="43" t="s">
        <v>852</v>
      </c>
      <c r="G822" s="43" t="s">
        <v>71</v>
      </c>
      <c r="H822" s="43" t="s">
        <v>1162</v>
      </c>
    </row>
    <row r="823" spans="1:8" x14ac:dyDescent="0.25">
      <c r="A823" s="84" t="s">
        <v>1648</v>
      </c>
      <c r="B823" s="84" t="s">
        <v>1649</v>
      </c>
      <c r="C823" s="87">
        <v>12260</v>
      </c>
      <c r="D823" t="str">
        <f>VLOOKUP(A823,$F:$H,3,0)</f>
        <v>TEXTIL SECLAR</v>
      </c>
      <c r="F823" t="s">
        <v>1268</v>
      </c>
      <c r="G823" t="s">
        <v>1270</v>
      </c>
      <c r="H823" s="44" t="s">
        <v>1162</v>
      </c>
    </row>
    <row r="824" spans="1:8" x14ac:dyDescent="0.25">
      <c r="A824" s="84" t="s">
        <v>1211</v>
      </c>
      <c r="B824" s="84" t="s">
        <v>813</v>
      </c>
      <c r="C824" s="87">
        <v>4780</v>
      </c>
      <c r="D824" t="str">
        <f>VLOOKUP(A824,$F:$H,3,0)</f>
        <v>VINILPLANET</v>
      </c>
      <c r="F824" t="s">
        <v>1269</v>
      </c>
      <c r="G824" t="s">
        <v>1271</v>
      </c>
      <c r="H824" s="44" t="s">
        <v>1162</v>
      </c>
    </row>
    <row r="825" spans="1:8" x14ac:dyDescent="0.25">
      <c r="A825" s="84" t="s">
        <v>850</v>
      </c>
      <c r="B825" s="84" t="s">
        <v>69</v>
      </c>
      <c r="C825" s="87">
        <v>7170</v>
      </c>
      <c r="D825" t="str">
        <f>VLOOKUP(A825,$F:$H,3,0)</f>
        <v>VINILPLANET</v>
      </c>
      <c r="F825" t="s">
        <v>1237</v>
      </c>
      <c r="G825" t="s">
        <v>1238</v>
      </c>
      <c r="H825" s="44" t="s">
        <v>1162</v>
      </c>
    </row>
    <row r="826" spans="1:8" x14ac:dyDescent="0.25">
      <c r="A826" s="84" t="s">
        <v>1264</v>
      </c>
      <c r="B826" s="84" t="s">
        <v>1265</v>
      </c>
      <c r="C826" s="87">
        <v>14420.01</v>
      </c>
      <c r="D826" t="str">
        <f>VLOOKUP(A826,$F:$H,3,0)</f>
        <v>VINILPLANET</v>
      </c>
      <c r="F826" s="43" t="s">
        <v>815</v>
      </c>
      <c r="G826" s="43" t="s">
        <v>855</v>
      </c>
      <c r="H826" s="43" t="s">
        <v>1162</v>
      </c>
    </row>
    <row r="827" spans="1:8" x14ac:dyDescent="0.25">
      <c r="A827" s="84" t="s">
        <v>1266</v>
      </c>
      <c r="B827" s="84" t="s">
        <v>1267</v>
      </c>
      <c r="C827" s="87">
        <v>18460</v>
      </c>
      <c r="D827" t="str">
        <f>VLOOKUP(A827,$F:$H,3,0)</f>
        <v>VINILPLANET</v>
      </c>
      <c r="F827" t="s">
        <v>1354</v>
      </c>
      <c r="G827" t="s">
        <v>1355</v>
      </c>
      <c r="H827" s="44" t="s">
        <v>1162</v>
      </c>
    </row>
    <row r="828" spans="1:8" x14ac:dyDescent="0.25">
      <c r="A828" s="84" t="s">
        <v>851</v>
      </c>
      <c r="B828" s="84" t="s">
        <v>70</v>
      </c>
      <c r="C828" s="87">
        <v>9920</v>
      </c>
      <c r="D828" t="str">
        <f>VLOOKUP(A828,$F:$H,3,0)</f>
        <v>VINILPLANET</v>
      </c>
      <c r="F828" t="s">
        <v>1346</v>
      </c>
      <c r="G828" t="s">
        <v>1347</v>
      </c>
      <c r="H828" s="44" t="s">
        <v>1162</v>
      </c>
    </row>
    <row r="829" spans="1:8" x14ac:dyDescent="0.25">
      <c r="A829" s="84" t="s">
        <v>852</v>
      </c>
      <c r="B829" s="84" t="s">
        <v>71</v>
      </c>
      <c r="C829" s="87">
        <v>15530</v>
      </c>
      <c r="D829" t="str">
        <f>VLOOKUP(A829,$F:$H,3,0)</f>
        <v>VINILPLANET</v>
      </c>
      <c r="F829" s="43" t="s">
        <v>793</v>
      </c>
      <c r="G829" s="43" t="s">
        <v>4</v>
      </c>
      <c r="H829" s="43" t="s">
        <v>1163</v>
      </c>
    </row>
    <row r="830" spans="1:8" x14ac:dyDescent="0.25">
      <c r="A830" s="84" t="s">
        <v>1268</v>
      </c>
      <c r="B830" s="84" t="s">
        <v>1270</v>
      </c>
      <c r="C830" s="87">
        <v>12660</v>
      </c>
      <c r="D830" t="str">
        <f>VLOOKUP(A830,$F:$H,3,0)</f>
        <v>VINILPLANET</v>
      </c>
      <c r="F830" s="43" t="s">
        <v>828</v>
      </c>
      <c r="G830" s="43" t="s">
        <v>685</v>
      </c>
      <c r="H830" s="43" t="s">
        <v>1163</v>
      </c>
    </row>
    <row r="831" spans="1:8" x14ac:dyDescent="0.25">
      <c r="A831" s="84" t="s">
        <v>1269</v>
      </c>
      <c r="B831" s="84" t="s">
        <v>1271</v>
      </c>
      <c r="C831" s="87">
        <v>19030</v>
      </c>
      <c r="D831" t="str">
        <f>VLOOKUP(A831,$F:$H,3,0)</f>
        <v>VINILPLANET</v>
      </c>
      <c r="F831" s="43" t="s">
        <v>829</v>
      </c>
      <c r="G831" s="43" t="s">
        <v>731</v>
      </c>
      <c r="H831" s="43" t="s">
        <v>1163</v>
      </c>
    </row>
    <row r="832" spans="1:8" x14ac:dyDescent="0.25">
      <c r="A832" s="84" t="s">
        <v>1237</v>
      </c>
      <c r="B832" s="84" t="s">
        <v>1238</v>
      </c>
      <c r="C832" s="87">
        <v>20450</v>
      </c>
      <c r="D832" t="str">
        <f>VLOOKUP(A832,$F:$H,3,0)</f>
        <v>VINILPLANET</v>
      </c>
      <c r="F832" s="43" t="s">
        <v>830</v>
      </c>
      <c r="G832" s="43" t="s">
        <v>751</v>
      </c>
      <c r="H832" s="43" t="s">
        <v>1163</v>
      </c>
    </row>
    <row r="833" spans="1:8" x14ac:dyDescent="0.25">
      <c r="A833" s="84" t="s">
        <v>815</v>
      </c>
      <c r="B833" s="84" t="s">
        <v>855</v>
      </c>
      <c r="C833" s="87">
        <v>15760</v>
      </c>
      <c r="D833" t="str">
        <f>VLOOKUP(A833,$F:$H,3,0)</f>
        <v>VINILPLANET</v>
      </c>
      <c r="F833" s="43" t="s">
        <v>831</v>
      </c>
      <c r="G833" s="43" t="s">
        <v>687</v>
      </c>
      <c r="H833" s="43" t="s">
        <v>1163</v>
      </c>
    </row>
    <row r="834" spans="1:8" x14ac:dyDescent="0.25">
      <c r="A834" s="84" t="s">
        <v>1354</v>
      </c>
      <c r="B834" s="84" t="s">
        <v>1355</v>
      </c>
      <c r="C834" s="87">
        <v>21350</v>
      </c>
      <c r="D834" t="str">
        <f>VLOOKUP(A834,$F:$H,3,0)</f>
        <v>VINILPLANET</v>
      </c>
      <c r="F834" s="43" t="s">
        <v>832</v>
      </c>
      <c r="G834" s="43" t="s">
        <v>686</v>
      </c>
      <c r="H834" s="43" t="s">
        <v>1163</v>
      </c>
    </row>
    <row r="835" spans="1:8" x14ac:dyDescent="0.25">
      <c r="A835" s="84" t="s">
        <v>1346</v>
      </c>
      <c r="B835" s="84" t="s">
        <v>1347</v>
      </c>
      <c r="C835" s="87">
        <v>27590</v>
      </c>
      <c r="D835" t="str">
        <f>VLOOKUP(A835,$F:$H,3,0)</f>
        <v>VINILPLANET</v>
      </c>
      <c r="F835" s="43" t="s">
        <v>5</v>
      </c>
      <c r="G835" s="43" t="s">
        <v>6</v>
      </c>
      <c r="H835" s="43" t="s">
        <v>1163</v>
      </c>
    </row>
    <row r="836" spans="1:8" x14ac:dyDescent="0.25">
      <c r="A836" s="84" t="s">
        <v>793</v>
      </c>
      <c r="B836" s="84" t="s">
        <v>4</v>
      </c>
      <c r="C836" s="87">
        <v>49990</v>
      </c>
      <c r="D836" t="str">
        <f>VLOOKUP(A836,$F:$H,3,0)</f>
        <v>WILKO</v>
      </c>
      <c r="F836" s="43" t="s">
        <v>7</v>
      </c>
      <c r="G836" s="43" t="s">
        <v>8</v>
      </c>
      <c r="H836" s="43" t="s">
        <v>1163</v>
      </c>
    </row>
    <row r="837" spans="1:8" x14ac:dyDescent="0.25">
      <c r="A837" s="84" t="s">
        <v>828</v>
      </c>
      <c r="B837" s="84" t="s">
        <v>685</v>
      </c>
      <c r="C837" s="87">
        <v>25160</v>
      </c>
      <c r="D837" t="str">
        <f>VLOOKUP(A837,$F:$H,3,0)</f>
        <v>WILKO</v>
      </c>
      <c r="F837" s="43" t="s">
        <v>833</v>
      </c>
      <c r="G837" s="43" t="s">
        <v>9</v>
      </c>
      <c r="H837" s="43" t="s">
        <v>1163</v>
      </c>
    </row>
    <row r="838" spans="1:8" x14ac:dyDescent="0.25">
      <c r="A838" s="84" t="s">
        <v>829</v>
      </c>
      <c r="B838" s="84" t="s">
        <v>731</v>
      </c>
      <c r="C838" s="87">
        <v>33280</v>
      </c>
      <c r="D838" t="str">
        <f>VLOOKUP(A838,$F:$H,3,0)</f>
        <v>WILKO</v>
      </c>
      <c r="F838" s="43" t="s">
        <v>10</v>
      </c>
      <c r="G838" s="43" t="s">
        <v>11</v>
      </c>
      <c r="H838" s="43" t="s">
        <v>1163</v>
      </c>
    </row>
    <row r="839" spans="1:8" x14ac:dyDescent="0.25">
      <c r="A839" s="84" t="s">
        <v>830</v>
      </c>
      <c r="B839" s="84" t="s">
        <v>751</v>
      </c>
      <c r="C839" s="87">
        <v>33220.01</v>
      </c>
      <c r="D839" t="str">
        <f>VLOOKUP(A839,$F:$H,3,0)</f>
        <v>WILKO</v>
      </c>
      <c r="F839" s="43" t="s">
        <v>12</v>
      </c>
      <c r="G839" s="43" t="s">
        <v>13</v>
      </c>
      <c r="H839" s="43" t="s">
        <v>1163</v>
      </c>
    </row>
    <row r="840" spans="1:8" x14ac:dyDescent="0.25">
      <c r="A840" s="84" t="s">
        <v>831</v>
      </c>
      <c r="B840" s="84" t="s">
        <v>687</v>
      </c>
      <c r="C840" s="87">
        <v>44880</v>
      </c>
      <c r="D840" t="str">
        <f>VLOOKUP(A840,$F:$H,3,0)</f>
        <v>WILKO</v>
      </c>
      <c r="F840" s="43" t="s">
        <v>847</v>
      </c>
      <c r="G840" s="43" t="s">
        <v>55</v>
      </c>
      <c r="H840" s="43" t="s">
        <v>1163</v>
      </c>
    </row>
    <row r="841" spans="1:8" x14ac:dyDescent="0.25">
      <c r="A841" s="84" t="s">
        <v>832</v>
      </c>
      <c r="B841" s="84" t="s">
        <v>686</v>
      </c>
      <c r="C841" s="87">
        <v>40690</v>
      </c>
      <c r="D841" t="str">
        <f>VLOOKUP(A841,$F:$H,3,0)</f>
        <v>WILKO</v>
      </c>
      <c r="F841" s="43" t="s">
        <v>724</v>
      </c>
      <c r="G841" s="43" t="s">
        <v>723</v>
      </c>
      <c r="H841" s="43" t="s">
        <v>1163</v>
      </c>
    </row>
    <row r="842" spans="1:8" x14ac:dyDescent="0.25">
      <c r="A842" s="84" t="s">
        <v>5</v>
      </c>
      <c r="B842" s="84" t="s">
        <v>6</v>
      </c>
      <c r="C842" s="87">
        <v>19720</v>
      </c>
      <c r="D842" t="str">
        <f>VLOOKUP(A842,$F:$H,3,0)</f>
        <v>WILKO</v>
      </c>
      <c r="F842" t="s">
        <v>1400</v>
      </c>
      <c r="G842" t="s">
        <v>1401</v>
      </c>
      <c r="H842" s="43" t="s">
        <v>1163</v>
      </c>
    </row>
    <row r="843" spans="1:8" x14ac:dyDescent="0.25">
      <c r="A843" s="84" t="s">
        <v>7</v>
      </c>
      <c r="B843" s="84" t="s">
        <v>8</v>
      </c>
      <c r="C843" s="87">
        <v>25810</v>
      </c>
      <c r="D843" t="str">
        <f>VLOOKUP(A843,$F:$H,3,0)</f>
        <v>WILKO</v>
      </c>
      <c r="F843" t="s">
        <v>1669</v>
      </c>
      <c r="G843" t="s">
        <v>1670</v>
      </c>
      <c r="H843" s="44" t="s">
        <v>1163</v>
      </c>
    </row>
    <row r="844" spans="1:8" x14ac:dyDescent="0.25">
      <c r="A844" s="84" t="s">
        <v>833</v>
      </c>
      <c r="B844" s="84" t="s">
        <v>9</v>
      </c>
      <c r="C844" s="87">
        <v>18069.990000000002</v>
      </c>
      <c r="D844" t="str">
        <f>VLOOKUP(A844,$F:$H,3,0)</f>
        <v>WILKO</v>
      </c>
      <c r="F844" s="43" t="s">
        <v>894</v>
      </c>
      <c r="G844" s="43" t="s">
        <v>175</v>
      </c>
      <c r="H844" s="43" t="s">
        <v>1163</v>
      </c>
    </row>
    <row r="845" spans="1:8" x14ac:dyDescent="0.25">
      <c r="A845" s="84" t="s">
        <v>10</v>
      </c>
      <c r="B845" s="84" t="s">
        <v>11</v>
      </c>
      <c r="C845" s="87">
        <v>19720</v>
      </c>
      <c r="D845" t="str">
        <f>VLOOKUP(A845,$F:$H,3,0)</f>
        <v>WILKO</v>
      </c>
      <c r="F845" s="43" t="s">
        <v>176</v>
      </c>
      <c r="G845" s="43" t="s">
        <v>177</v>
      </c>
      <c r="H845" s="43" t="s">
        <v>1163</v>
      </c>
    </row>
    <row r="846" spans="1:8" x14ac:dyDescent="0.25">
      <c r="A846" s="84" t="s">
        <v>12</v>
      </c>
      <c r="B846" s="84" t="s">
        <v>13</v>
      </c>
      <c r="C846" s="87">
        <v>25810</v>
      </c>
      <c r="D846" t="str">
        <f>VLOOKUP(A846,$F:$H,3,0)</f>
        <v>WILKO</v>
      </c>
      <c r="F846" s="43" t="s">
        <v>897</v>
      </c>
      <c r="G846" s="43" t="s">
        <v>183</v>
      </c>
      <c r="H846" s="43" t="s">
        <v>1163</v>
      </c>
    </row>
    <row r="847" spans="1:8" x14ac:dyDescent="0.25">
      <c r="A847" s="84" t="s">
        <v>847</v>
      </c>
      <c r="B847" s="84" t="s">
        <v>55</v>
      </c>
      <c r="C847" s="87">
        <v>7030</v>
      </c>
      <c r="D847" t="str">
        <f>VLOOKUP(A847,$F:$H,3,0)</f>
        <v>WILKO</v>
      </c>
      <c r="F847" s="43" t="s">
        <v>185</v>
      </c>
      <c r="G847" s="43" t="s">
        <v>186</v>
      </c>
      <c r="H847" s="43" t="s">
        <v>1163</v>
      </c>
    </row>
    <row r="848" spans="1:8" x14ac:dyDescent="0.25">
      <c r="A848" s="84" t="s">
        <v>724</v>
      </c>
      <c r="B848" s="84" t="s">
        <v>723</v>
      </c>
      <c r="C848" s="87">
        <v>7656</v>
      </c>
      <c r="D848" t="str">
        <f>VLOOKUP(A848,$F:$H,3,0)</f>
        <v>WILKO</v>
      </c>
      <c r="F848" s="43" t="s">
        <v>899</v>
      </c>
      <c r="G848" s="43" t="s">
        <v>187</v>
      </c>
      <c r="H848" s="43" t="s">
        <v>1163</v>
      </c>
    </row>
    <row r="849" spans="1:8" x14ac:dyDescent="0.25">
      <c r="A849" s="84" t="s">
        <v>1400</v>
      </c>
      <c r="B849" s="84" t="s">
        <v>1401</v>
      </c>
      <c r="C849" s="87">
        <v>7656</v>
      </c>
      <c r="D849" t="str">
        <f>VLOOKUP(A849,$F:$H,3,0)</f>
        <v>WILKO</v>
      </c>
      <c r="F849" s="43" t="s">
        <v>956</v>
      </c>
      <c r="G849" s="43" t="s">
        <v>957</v>
      </c>
      <c r="H849" s="43" t="s">
        <v>1163</v>
      </c>
    </row>
    <row r="850" spans="1:8" x14ac:dyDescent="0.25">
      <c r="A850" s="84" t="s">
        <v>1669</v>
      </c>
      <c r="B850" s="84" t="s">
        <v>1670</v>
      </c>
      <c r="C850" s="87">
        <v>26830</v>
      </c>
      <c r="D850" t="str">
        <f>VLOOKUP(A850,$F:$H,3,0)</f>
        <v>WILKO</v>
      </c>
      <c r="F850" s="43" t="s">
        <v>958</v>
      </c>
      <c r="G850" s="43" t="s">
        <v>812</v>
      </c>
      <c r="H850" s="43" t="s">
        <v>1163</v>
      </c>
    </row>
    <row r="851" spans="1:8" x14ac:dyDescent="0.25">
      <c r="A851" s="84" t="s">
        <v>894</v>
      </c>
      <c r="B851" s="84" t="s">
        <v>175</v>
      </c>
      <c r="C851" s="87">
        <v>8700</v>
      </c>
      <c r="D851" t="str">
        <f>VLOOKUP(A851,$F:$H,3,0)</f>
        <v>WILKO</v>
      </c>
      <c r="F851" s="43" t="s">
        <v>959</v>
      </c>
      <c r="G851" s="43" t="s">
        <v>733</v>
      </c>
      <c r="H851" s="43" t="s">
        <v>1163</v>
      </c>
    </row>
    <row r="852" spans="1:8" x14ac:dyDescent="0.25">
      <c r="A852" s="84" t="s">
        <v>176</v>
      </c>
      <c r="B852" s="84" t="s">
        <v>177</v>
      </c>
      <c r="C852" s="87">
        <v>33520</v>
      </c>
      <c r="D852" t="str">
        <f>VLOOKUP(A852,$F:$H,3,0)</f>
        <v>WILKO</v>
      </c>
      <c r="F852" s="43" t="s">
        <v>960</v>
      </c>
      <c r="G852" s="43" t="s">
        <v>734</v>
      </c>
      <c r="H852" s="43" t="s">
        <v>1163</v>
      </c>
    </row>
    <row r="853" spans="1:8" x14ac:dyDescent="0.25">
      <c r="A853" s="84" t="s">
        <v>897</v>
      </c>
      <c r="B853" s="84" t="s">
        <v>183</v>
      </c>
      <c r="C853" s="87">
        <v>11330</v>
      </c>
      <c r="D853" t="str">
        <f>VLOOKUP(A853,$F:$H,3,0)</f>
        <v>WILKO</v>
      </c>
      <c r="F853" s="43" t="s">
        <v>994</v>
      </c>
      <c r="G853" s="43" t="s">
        <v>356</v>
      </c>
      <c r="H853" s="43" t="s">
        <v>1163</v>
      </c>
    </row>
    <row r="854" spans="1:8" x14ac:dyDescent="0.25">
      <c r="A854" s="84" t="s">
        <v>185</v>
      </c>
      <c r="B854" s="84" t="s">
        <v>186</v>
      </c>
      <c r="C854" s="87">
        <v>10159.99</v>
      </c>
      <c r="D854" t="str">
        <f>VLOOKUP(A854,$F:$H,3,0)</f>
        <v>WILKO</v>
      </c>
      <c r="F854" s="43" t="s">
        <v>995</v>
      </c>
      <c r="G854" s="43" t="s">
        <v>357</v>
      </c>
      <c r="H854" s="43" t="s">
        <v>1163</v>
      </c>
    </row>
    <row r="855" spans="1:8" x14ac:dyDescent="0.25">
      <c r="A855" s="84" t="s">
        <v>899</v>
      </c>
      <c r="B855" s="84" t="s">
        <v>187</v>
      </c>
      <c r="C855" s="87">
        <v>8820</v>
      </c>
      <c r="D855" t="str">
        <f>VLOOKUP(A855,$F:$H,3,0)</f>
        <v>WILKO</v>
      </c>
      <c r="F855" t="s">
        <v>1831</v>
      </c>
      <c r="G855" t="s">
        <v>1832</v>
      </c>
      <c r="H855" s="44" t="s">
        <v>1163</v>
      </c>
    </row>
    <row r="856" spans="1:8" x14ac:dyDescent="0.25">
      <c r="A856" s="84" t="s">
        <v>956</v>
      </c>
      <c r="B856" s="84" t="s">
        <v>957</v>
      </c>
      <c r="C856" s="87">
        <v>24450</v>
      </c>
      <c r="D856" t="str">
        <f>VLOOKUP(A856,$F:$H,3,0)</f>
        <v>WILKO</v>
      </c>
      <c r="F856" t="s">
        <v>1833</v>
      </c>
      <c r="G856" t="s">
        <v>1834</v>
      </c>
      <c r="H856" s="44" t="s">
        <v>1163</v>
      </c>
    </row>
    <row r="857" spans="1:8" x14ac:dyDescent="0.25">
      <c r="A857" s="84" t="s">
        <v>958</v>
      </c>
      <c r="B857" s="84" t="s">
        <v>812</v>
      </c>
      <c r="C857" s="87">
        <v>19200</v>
      </c>
      <c r="D857" t="str">
        <f>VLOOKUP(A857,$F:$H,3,0)</f>
        <v>WILKO</v>
      </c>
      <c r="F857" s="43" t="s">
        <v>1054</v>
      </c>
      <c r="G857" s="43" t="s">
        <v>500</v>
      </c>
      <c r="H857" s="43" t="s">
        <v>1163</v>
      </c>
    </row>
    <row r="858" spans="1:8" x14ac:dyDescent="0.25">
      <c r="A858" s="84" t="s">
        <v>959</v>
      </c>
      <c r="B858" s="84" t="s">
        <v>733</v>
      </c>
      <c r="C858" s="87">
        <v>19200</v>
      </c>
      <c r="D858" t="str">
        <f>VLOOKUP(A858,$F:$H,3,0)</f>
        <v>WILKO</v>
      </c>
      <c r="F858" s="43" t="s">
        <v>1060</v>
      </c>
      <c r="G858" s="43" t="s">
        <v>504</v>
      </c>
      <c r="H858" s="43" t="s">
        <v>1163</v>
      </c>
    </row>
    <row r="859" spans="1:8" x14ac:dyDescent="0.25">
      <c r="A859" s="84" t="s">
        <v>960</v>
      </c>
      <c r="B859" s="84" t="s">
        <v>734</v>
      </c>
      <c r="C859" s="87">
        <v>24450</v>
      </c>
      <c r="D859" t="str">
        <f>VLOOKUP(A859,$F:$H,3,0)</f>
        <v>WILKO</v>
      </c>
      <c r="F859" s="43" t="s">
        <v>1061</v>
      </c>
      <c r="G859" s="43" t="s">
        <v>505</v>
      </c>
      <c r="H859" s="43" t="s">
        <v>1163</v>
      </c>
    </row>
    <row r="860" spans="1:8" x14ac:dyDescent="0.25">
      <c r="A860" s="84" t="s">
        <v>994</v>
      </c>
      <c r="B860" s="84" t="s">
        <v>356</v>
      </c>
      <c r="C860" s="87">
        <v>30400</v>
      </c>
      <c r="D860" t="str">
        <f>VLOOKUP(A860,$F:$H,3,0)</f>
        <v>WILKO</v>
      </c>
      <c r="F860" s="43" t="s">
        <v>1076</v>
      </c>
      <c r="G860" s="43" t="s">
        <v>547</v>
      </c>
      <c r="H860" s="43" t="s">
        <v>1163</v>
      </c>
    </row>
    <row r="861" spans="1:8" x14ac:dyDescent="0.25">
      <c r="A861" s="84" t="s">
        <v>995</v>
      </c>
      <c r="B861" s="84" t="s">
        <v>357</v>
      </c>
      <c r="C861" s="87">
        <v>28930</v>
      </c>
      <c r="D861" t="str">
        <f>VLOOKUP(A861,$F:$H,3,0)</f>
        <v>WILKO</v>
      </c>
      <c r="F861" s="43" t="s">
        <v>1077</v>
      </c>
      <c r="G861" s="43" t="s">
        <v>548</v>
      </c>
      <c r="H861" s="43" t="s">
        <v>1163</v>
      </c>
    </row>
    <row r="862" spans="1:8" x14ac:dyDescent="0.25">
      <c r="A862" s="84" t="s">
        <v>1831</v>
      </c>
      <c r="B862" s="84" t="s">
        <v>1832</v>
      </c>
      <c r="C862" s="87">
        <v>16630</v>
      </c>
      <c r="D862" t="str">
        <f>VLOOKUP(A862,$F:$H,3,0)</f>
        <v>WILKO</v>
      </c>
      <c r="F862" s="43" t="s">
        <v>1101</v>
      </c>
      <c r="G862" s="43" t="s">
        <v>563</v>
      </c>
      <c r="H862" s="43" t="s">
        <v>1163</v>
      </c>
    </row>
    <row r="863" spans="1:8" x14ac:dyDescent="0.25">
      <c r="A863" s="84" t="s">
        <v>1833</v>
      </c>
      <c r="B863" s="84" t="s">
        <v>1834</v>
      </c>
      <c r="C863" s="87">
        <v>22830</v>
      </c>
      <c r="D863" t="str">
        <f>VLOOKUP(A863,$F:$H,3,0)</f>
        <v>WILKO</v>
      </c>
      <c r="F863" s="43" t="s">
        <v>1102</v>
      </c>
      <c r="G863" s="43" t="s">
        <v>564</v>
      </c>
      <c r="H863" s="43" t="s">
        <v>1163</v>
      </c>
    </row>
    <row r="864" spans="1:8" x14ac:dyDescent="0.25">
      <c r="A864" s="84" t="s">
        <v>1054</v>
      </c>
      <c r="B864" s="84" t="s">
        <v>500</v>
      </c>
      <c r="C864" s="87">
        <v>29760</v>
      </c>
      <c r="D864" t="str">
        <f>VLOOKUP(A864,$F:$H,3,0)</f>
        <v>WILKO</v>
      </c>
      <c r="F864" s="43" t="s">
        <v>1118</v>
      </c>
      <c r="G864" s="43" t="s">
        <v>647</v>
      </c>
      <c r="H864" s="43" t="s">
        <v>1163</v>
      </c>
    </row>
    <row r="865" spans="1:8" x14ac:dyDescent="0.25">
      <c r="A865" s="84" t="s">
        <v>1060</v>
      </c>
      <c r="B865" s="84" t="s">
        <v>504</v>
      </c>
      <c r="C865" s="87">
        <v>7690</v>
      </c>
      <c r="D865" t="str">
        <f>VLOOKUP(A865,$F:$H,3,0)</f>
        <v>WILKO</v>
      </c>
      <c r="F865" s="43" t="s">
        <v>98</v>
      </c>
      <c r="G865" s="43" t="s">
        <v>99</v>
      </c>
      <c r="H865" s="43" t="s">
        <v>1164</v>
      </c>
    </row>
    <row r="866" spans="1:8" x14ac:dyDescent="0.25">
      <c r="A866" s="84" t="s">
        <v>1061</v>
      </c>
      <c r="B866" s="84" t="s">
        <v>505</v>
      </c>
      <c r="C866" s="87">
        <v>9290</v>
      </c>
      <c r="D866" t="str">
        <f>VLOOKUP(A866,$F:$H,3,0)</f>
        <v>WILKO</v>
      </c>
      <c r="F866" s="43" t="s">
        <v>810</v>
      </c>
      <c r="G866" s="43" t="s">
        <v>918</v>
      </c>
      <c r="H866" s="43" t="s">
        <v>1164</v>
      </c>
    </row>
    <row r="867" spans="1:8" x14ac:dyDescent="0.25">
      <c r="A867" s="84" t="s">
        <v>1076</v>
      </c>
      <c r="B867" s="84" t="s">
        <v>547</v>
      </c>
      <c r="C867" s="87">
        <v>3353.51</v>
      </c>
      <c r="D867" t="str">
        <f>VLOOKUP(A867,$F:$H,3,0)</f>
        <v>WILKO</v>
      </c>
      <c r="F867" s="43" t="s">
        <v>919</v>
      </c>
      <c r="G867" s="43" t="s">
        <v>229</v>
      </c>
      <c r="H867" s="43" t="s">
        <v>1164</v>
      </c>
    </row>
    <row r="868" spans="1:8" x14ac:dyDescent="0.25">
      <c r="A868" s="84" t="s">
        <v>1077</v>
      </c>
      <c r="B868" s="84" t="s">
        <v>548</v>
      </c>
      <c r="C868" s="87">
        <v>4218</v>
      </c>
      <c r="D868" t="str">
        <f>VLOOKUP(A868,$F:$H,3,0)</f>
        <v>WILKO</v>
      </c>
      <c r="F868" s="43" t="s">
        <v>558</v>
      </c>
      <c r="G868" s="43" t="s">
        <v>783</v>
      </c>
      <c r="H868" s="43" t="s">
        <v>1164</v>
      </c>
    </row>
    <row r="869" spans="1:8" x14ac:dyDescent="0.25">
      <c r="A869" s="84" t="s">
        <v>1101</v>
      </c>
      <c r="B869" s="84" t="s">
        <v>563</v>
      </c>
      <c r="C869" s="87">
        <v>12759.99</v>
      </c>
      <c r="D869" t="str">
        <f>VLOOKUP(A869,$F:$H,3,0)</f>
        <v>WILKO</v>
      </c>
      <c r="F869" s="43" t="s">
        <v>1084</v>
      </c>
      <c r="G869" s="43" t="s">
        <v>1085</v>
      </c>
      <c r="H869" s="43" t="s">
        <v>1164</v>
      </c>
    </row>
    <row r="870" spans="1:8" x14ac:dyDescent="0.25">
      <c r="A870" s="84" t="s">
        <v>1102</v>
      </c>
      <c r="B870" s="84" t="s">
        <v>564</v>
      </c>
      <c r="C870" s="87">
        <v>11630</v>
      </c>
      <c r="D870" t="str">
        <f>VLOOKUP(A870,$F:$H,3,0)</f>
        <v>WILKO</v>
      </c>
      <c r="F870" s="43" t="s">
        <v>1086</v>
      </c>
      <c r="G870" s="43" t="s">
        <v>556</v>
      </c>
      <c r="H870" s="43" t="s">
        <v>1164</v>
      </c>
    </row>
    <row r="871" spans="1:8" x14ac:dyDescent="0.25">
      <c r="A871" s="84" t="s">
        <v>1118</v>
      </c>
      <c r="B871" s="84" t="s">
        <v>1303</v>
      </c>
      <c r="C871" s="87">
        <v>10690</v>
      </c>
      <c r="D871" t="str">
        <f>VLOOKUP(A871,$F:$H,3,0)</f>
        <v>WILKO</v>
      </c>
      <c r="F871" s="43" t="s">
        <v>1087</v>
      </c>
      <c r="G871" s="43" t="s">
        <v>1088</v>
      </c>
      <c r="H871" s="43" t="s">
        <v>1164</v>
      </c>
    </row>
    <row r="872" spans="1:8" x14ac:dyDescent="0.25">
      <c r="A872" s="84" t="s">
        <v>98</v>
      </c>
      <c r="B872" s="84" t="s">
        <v>99</v>
      </c>
      <c r="C872" s="87">
        <v>22310</v>
      </c>
      <c r="D872" t="str">
        <f>VLOOKUP(A872,$F:$H,3,0)</f>
        <v>WOSSEN</v>
      </c>
      <c r="F872" s="43" t="s">
        <v>1089</v>
      </c>
      <c r="G872" s="43" t="s">
        <v>557</v>
      </c>
      <c r="H872" s="43" t="s">
        <v>1164</v>
      </c>
    </row>
    <row r="873" spans="1:8" x14ac:dyDescent="0.25">
      <c r="A873" s="84" t="s">
        <v>810</v>
      </c>
      <c r="B873" s="84" t="s">
        <v>918</v>
      </c>
      <c r="C873" s="87">
        <v>16540</v>
      </c>
      <c r="D873" t="str">
        <f>VLOOKUP(A873,$F:$H,3,0)</f>
        <v>WOSSEN</v>
      </c>
      <c r="F873" s="43" t="s">
        <v>1090</v>
      </c>
      <c r="G873" s="43" t="s">
        <v>1091</v>
      </c>
      <c r="H873" s="43" t="s">
        <v>1164</v>
      </c>
    </row>
    <row r="874" spans="1:8" x14ac:dyDescent="0.25">
      <c r="A874" s="84" t="s">
        <v>919</v>
      </c>
      <c r="B874" s="84" t="s">
        <v>229</v>
      </c>
      <c r="C874" s="87">
        <v>19490</v>
      </c>
      <c r="D874" t="str">
        <f>VLOOKUP(A874,$F:$H,3,0)</f>
        <v>WOSSEN</v>
      </c>
      <c r="F874" s="43" t="s">
        <v>559</v>
      </c>
      <c r="G874" s="43" t="s">
        <v>1092</v>
      </c>
      <c r="H874" s="43" t="s">
        <v>1164</v>
      </c>
    </row>
    <row r="875" spans="1:8" x14ac:dyDescent="0.25">
      <c r="A875" s="84" t="s">
        <v>558</v>
      </c>
      <c r="B875" s="84" t="s">
        <v>783</v>
      </c>
      <c r="C875" s="87">
        <v>20480</v>
      </c>
      <c r="D875" t="str">
        <f>VLOOKUP(A875,$F:$H,3,0)</f>
        <v>WOSSEN</v>
      </c>
      <c r="F875" s="43" t="s">
        <v>1093</v>
      </c>
      <c r="G875" s="43" t="s">
        <v>1094</v>
      </c>
      <c r="H875" s="43" t="s">
        <v>1164</v>
      </c>
    </row>
    <row r="876" spans="1:8" x14ac:dyDescent="0.25">
      <c r="A876" s="84" t="s">
        <v>1084</v>
      </c>
      <c r="B876" s="84" t="s">
        <v>1085</v>
      </c>
      <c r="C876" s="87">
        <v>6950</v>
      </c>
      <c r="D876" t="str">
        <f>VLOOKUP(A876,$F:$H,3,0)</f>
        <v>WOSSEN</v>
      </c>
      <c r="F876" s="43" t="s">
        <v>1095</v>
      </c>
      <c r="G876" s="43" t="s">
        <v>1096</v>
      </c>
      <c r="H876" s="43" t="s">
        <v>1164</v>
      </c>
    </row>
    <row r="877" spans="1:8" x14ac:dyDescent="0.25">
      <c r="A877" s="84" t="s">
        <v>1086</v>
      </c>
      <c r="B877" s="84" t="s">
        <v>556</v>
      </c>
      <c r="C877" s="87">
        <v>20480</v>
      </c>
      <c r="D877" t="str">
        <f>VLOOKUP(A877,$F:$H,3,0)</f>
        <v>WOSSEN</v>
      </c>
      <c r="F877" s="43" t="s">
        <v>1097</v>
      </c>
      <c r="G877" s="43" t="s">
        <v>1098</v>
      </c>
      <c r="H877" s="43" t="s">
        <v>1164</v>
      </c>
    </row>
    <row r="878" spans="1:8" x14ac:dyDescent="0.25">
      <c r="A878" s="84" t="s">
        <v>1087</v>
      </c>
      <c r="B878" s="84" t="s">
        <v>1088</v>
      </c>
      <c r="C878" s="87">
        <v>6950</v>
      </c>
      <c r="D878" t="str">
        <f>VLOOKUP(A878,$F:$H,3,0)</f>
        <v>WOSSEN</v>
      </c>
      <c r="F878" t="s">
        <v>1805</v>
      </c>
      <c r="G878" t="s">
        <v>1806</v>
      </c>
      <c r="H878" s="44" t="s">
        <v>1164</v>
      </c>
    </row>
    <row r="879" spans="1:8" x14ac:dyDescent="0.25">
      <c r="A879" s="84" t="s">
        <v>1089</v>
      </c>
      <c r="B879" s="84" t="s">
        <v>557</v>
      </c>
      <c r="C879" s="87">
        <v>20140</v>
      </c>
      <c r="D879" t="str">
        <f>VLOOKUP(A879,$F:$H,3,0)</f>
        <v>WOSSEN</v>
      </c>
      <c r="F879" s="43" t="s">
        <v>1110</v>
      </c>
      <c r="G879" s="43" t="s">
        <v>616</v>
      </c>
      <c r="H879" s="43" t="s">
        <v>1164</v>
      </c>
    </row>
    <row r="880" spans="1:8" x14ac:dyDescent="0.25">
      <c r="A880" s="84" t="s">
        <v>1090</v>
      </c>
      <c r="B880" s="84" t="s">
        <v>1091</v>
      </c>
      <c r="C880" s="87">
        <v>6830</v>
      </c>
      <c r="D880" t="str">
        <f>VLOOKUP(A880,$F:$H,3,0)</f>
        <v>WOSSEN</v>
      </c>
      <c r="F880" s="43" t="s">
        <v>1111</v>
      </c>
      <c r="G880" s="43" t="s">
        <v>621</v>
      </c>
      <c r="H880" s="43" t="s">
        <v>1164</v>
      </c>
    </row>
    <row r="881" spans="1:8" x14ac:dyDescent="0.25">
      <c r="A881" s="84" t="s">
        <v>559</v>
      </c>
      <c r="B881" s="84" t="s">
        <v>1092</v>
      </c>
      <c r="C881" s="87">
        <v>17020.009999999998</v>
      </c>
      <c r="D881" t="str">
        <f>VLOOKUP(A881,$F:$H,3,0)</f>
        <v>WOSSEN</v>
      </c>
      <c r="F881" s="43" t="s">
        <v>676</v>
      </c>
      <c r="G881" s="43" t="s">
        <v>677</v>
      </c>
      <c r="H881" s="43" t="s">
        <v>1164</v>
      </c>
    </row>
    <row r="882" spans="1:8" x14ac:dyDescent="0.25">
      <c r="A882" s="84" t="s">
        <v>1093</v>
      </c>
      <c r="B882" s="84" t="s">
        <v>1094</v>
      </c>
      <c r="C882" s="87">
        <v>5770.01</v>
      </c>
      <c r="D882" t="str">
        <f>VLOOKUP(A882,$F:$H,3,0)</f>
        <v>WOSSEN</v>
      </c>
      <c r="F882" t="s">
        <v>1923</v>
      </c>
      <c r="G882" t="s">
        <v>1924</v>
      </c>
      <c r="H882" s="44" t="s">
        <v>1423</v>
      </c>
    </row>
    <row r="883" spans="1:8" x14ac:dyDescent="0.25">
      <c r="A883" s="84" t="s">
        <v>1095</v>
      </c>
      <c r="B883" s="84" t="s">
        <v>1096</v>
      </c>
      <c r="C883" s="87">
        <v>13540</v>
      </c>
      <c r="D883" t="str">
        <f>VLOOKUP(A883,$F:$H,3,0)</f>
        <v>WOSSEN</v>
      </c>
      <c r="F883" s="62" t="s">
        <v>1917</v>
      </c>
      <c r="G883" s="62" t="s">
        <v>1918</v>
      </c>
      <c r="H883" s="44" t="s">
        <v>1148</v>
      </c>
    </row>
    <row r="884" spans="1:8" x14ac:dyDescent="0.25">
      <c r="A884" s="84" t="s">
        <v>1097</v>
      </c>
      <c r="B884" s="84" t="s">
        <v>1098</v>
      </c>
      <c r="C884" s="87">
        <v>4590</v>
      </c>
      <c r="D884" t="str">
        <f>VLOOKUP(A884,$F:$H,3,0)</f>
        <v>WOSSEN</v>
      </c>
      <c r="F884" s="62" t="s">
        <v>1919</v>
      </c>
      <c r="G884" s="62" t="s">
        <v>1920</v>
      </c>
      <c r="H884" s="44" t="s">
        <v>1148</v>
      </c>
    </row>
    <row r="885" spans="1:8" x14ac:dyDescent="0.25">
      <c r="A885" s="84" t="s">
        <v>1805</v>
      </c>
      <c r="B885" s="84" t="s">
        <v>1806</v>
      </c>
      <c r="C885" s="87">
        <v>4742.3999999999996</v>
      </c>
      <c r="D885" t="str">
        <f>VLOOKUP(A885,$F:$H,3,0)</f>
        <v>WOSSEN</v>
      </c>
      <c r="F885" s="62" t="s">
        <v>1934</v>
      </c>
      <c r="G885" s="62" t="s">
        <v>1935</v>
      </c>
      <c r="H885" s="44" t="s">
        <v>1148</v>
      </c>
    </row>
    <row r="886" spans="1:8" x14ac:dyDescent="0.25">
      <c r="A886" s="84" t="s">
        <v>1111</v>
      </c>
      <c r="B886" s="84" t="s">
        <v>621</v>
      </c>
      <c r="C886" s="87">
        <v>1260</v>
      </c>
      <c r="D886" t="str">
        <f>VLOOKUP(A886,$F:$H,3,0)</f>
        <v>WOSSEN</v>
      </c>
      <c r="F886" s="64" t="s">
        <v>1940</v>
      </c>
      <c r="G886" s="64" t="s">
        <v>1941</v>
      </c>
      <c r="H886" s="44" t="s">
        <v>1143</v>
      </c>
    </row>
    <row r="887" spans="1:8" x14ac:dyDescent="0.25">
      <c r="A887" s="84" t="s">
        <v>676</v>
      </c>
      <c r="B887" s="84" t="s">
        <v>677</v>
      </c>
      <c r="C887" s="87">
        <v>6420.01</v>
      </c>
      <c r="D887" t="str">
        <f>VLOOKUP(A887,$F:$H,3,0)</f>
        <v>WOSSEN</v>
      </c>
      <c r="F887" s="64" t="s">
        <v>1942</v>
      </c>
      <c r="G887" s="64" t="s">
        <v>1943</v>
      </c>
      <c r="H887" s="44" t="s">
        <v>1143</v>
      </c>
    </row>
    <row r="888" spans="1:8" x14ac:dyDescent="0.25">
      <c r="A888" s="84" t="s">
        <v>1960</v>
      </c>
      <c r="B888" s="84" t="s">
        <v>1961</v>
      </c>
      <c r="C888" s="87">
        <v>88000</v>
      </c>
      <c r="D888" t="e">
        <f>VLOOKUP(A888,$F:$H,3,0)</f>
        <v>#N/A</v>
      </c>
      <c r="F888" s="64" t="s">
        <v>1944</v>
      </c>
      <c r="G888" s="64" t="s">
        <v>1945</v>
      </c>
      <c r="H888" s="44" t="s">
        <v>1143</v>
      </c>
    </row>
    <row r="889" spans="1:8" x14ac:dyDescent="0.25">
      <c r="A889" s="84" t="s">
        <v>1962</v>
      </c>
      <c r="B889" s="84" t="s">
        <v>1963</v>
      </c>
      <c r="C889" s="87">
        <v>61800</v>
      </c>
      <c r="D889" t="e">
        <f>VLOOKUP(A889,$F:$H,3,0)</f>
        <v>#N/A</v>
      </c>
      <c r="F889" s="64" t="s">
        <v>1946</v>
      </c>
      <c r="G889" s="64" t="s">
        <v>1947</v>
      </c>
      <c r="H889" s="44" t="s">
        <v>1143</v>
      </c>
    </row>
    <row r="890" spans="1:8" x14ac:dyDescent="0.25">
      <c r="A890" s="84" t="s">
        <v>1964</v>
      </c>
      <c r="B890" s="84" t="s">
        <v>1965</v>
      </c>
      <c r="C890" s="87">
        <v>46000</v>
      </c>
      <c r="D890" s="61" t="e">
        <f>VLOOKUP(A890,$F:$H,3,0)</f>
        <v>#N/A</v>
      </c>
      <c r="F890" s="64" t="s">
        <v>1948</v>
      </c>
      <c r="G890" s="64" t="s">
        <v>1949</v>
      </c>
      <c r="H890" s="44" t="s">
        <v>1143</v>
      </c>
    </row>
    <row r="891" spans="1:8" x14ac:dyDescent="0.25">
      <c r="A891" s="84" t="s">
        <v>1750</v>
      </c>
      <c r="B891" s="84" t="s">
        <v>1751</v>
      </c>
      <c r="C891" s="87">
        <v>16150</v>
      </c>
      <c r="D891" s="62" t="e">
        <f>VLOOKUP(A891,$F:$H,3,0)</f>
        <v>#N/A</v>
      </c>
      <c r="F891" s="64" t="s">
        <v>1950</v>
      </c>
      <c r="G891" s="64" t="s">
        <v>1951</v>
      </c>
      <c r="H891" s="44" t="s">
        <v>1143</v>
      </c>
    </row>
    <row r="892" spans="1:8" x14ac:dyDescent="0.25">
      <c r="A892" s="84" t="s">
        <v>1936</v>
      </c>
      <c r="B892" s="84" t="s">
        <v>164</v>
      </c>
      <c r="C892" s="87">
        <v>27200</v>
      </c>
      <c r="D892" s="63" t="e">
        <f>VLOOKUP(A892,$F:$H,3,0)</f>
        <v>#N/A</v>
      </c>
      <c r="F892" s="64" t="s">
        <v>1952</v>
      </c>
      <c r="G892" s="64" t="s">
        <v>1953</v>
      </c>
      <c r="H892" s="44" t="s">
        <v>1143</v>
      </c>
    </row>
    <row r="893" spans="1:8" x14ac:dyDescent="0.25">
      <c r="A893" s="84" t="s">
        <v>1348</v>
      </c>
      <c r="B893" s="84" t="s">
        <v>1349</v>
      </c>
      <c r="C893" s="87">
        <v>15890</v>
      </c>
      <c r="D893" s="64" t="e">
        <f>VLOOKUP(A893,$F:$H,3,0)</f>
        <v>#N/A</v>
      </c>
      <c r="F893" s="64" t="s">
        <v>1938</v>
      </c>
      <c r="G893" s="64" t="s">
        <v>1939</v>
      </c>
      <c r="H893" s="44" t="s">
        <v>1135</v>
      </c>
    </row>
    <row r="894" spans="1:8" x14ac:dyDescent="0.25">
      <c r="A894" s="84" t="s">
        <v>1954</v>
      </c>
      <c r="B894" s="84" t="s">
        <v>1955</v>
      </c>
      <c r="C894" s="87">
        <v>11000</v>
      </c>
      <c r="D894" s="64" t="e">
        <f>VLOOKUP(A894,$F:$H,3,0)</f>
        <v>#N/A</v>
      </c>
      <c r="F894" s="65" t="s">
        <v>1956</v>
      </c>
      <c r="G894" s="65" t="s">
        <v>304</v>
      </c>
      <c r="H894" s="44" t="s">
        <v>1236</v>
      </c>
    </row>
    <row r="895" spans="1:8" x14ac:dyDescent="0.25">
      <c r="A895" s="84" t="s">
        <v>1966</v>
      </c>
      <c r="B895" s="84" t="s">
        <v>1967</v>
      </c>
      <c r="C895" s="87">
        <v>18700.009999999998</v>
      </c>
      <c r="D895" s="65" t="e">
        <f>VLOOKUP(A895,$F:$H,3,0)</f>
        <v>#N/A</v>
      </c>
    </row>
    <row r="896" spans="1:8" x14ac:dyDescent="0.25">
      <c r="A896" s="84" t="s">
        <v>1958</v>
      </c>
      <c r="B896" s="84" t="s">
        <v>1959</v>
      </c>
      <c r="C896" s="87">
        <v>10500</v>
      </c>
      <c r="D896" s="65" t="e">
        <f>VLOOKUP(A896,$F:$H,3,0)</f>
        <v>#N/A</v>
      </c>
    </row>
    <row r="897" spans="1:4" x14ac:dyDescent="0.25">
      <c r="A897" s="84" t="s">
        <v>1885</v>
      </c>
      <c r="B897" s="84" t="s">
        <v>1886</v>
      </c>
      <c r="C897" s="87">
        <v>21000</v>
      </c>
      <c r="D897" s="65" t="e">
        <f>VLOOKUP(A897,$F:$H,3,0)</f>
        <v>#N/A</v>
      </c>
    </row>
    <row r="898" spans="1:4" x14ac:dyDescent="0.25">
      <c r="A898" s="84" t="s">
        <v>1124</v>
      </c>
      <c r="B898" s="84" t="s">
        <v>678</v>
      </c>
      <c r="C898" s="87">
        <v>5530</v>
      </c>
      <c r="D898" s="84" t="str">
        <f>VLOOKUP(A898,$F:$H,3,0)</f>
        <v>CITYBLANCO</v>
      </c>
    </row>
    <row r="899" spans="1:4" x14ac:dyDescent="0.25">
      <c r="A899" s="84" t="s">
        <v>1326</v>
      </c>
      <c r="B899" s="84" t="s">
        <v>1327</v>
      </c>
      <c r="C899" s="87">
        <v>5530</v>
      </c>
      <c r="D899" s="84" t="str">
        <f>VLOOKUP(A899,$F:$H,3,0)</f>
        <v>CITYBLANCO</v>
      </c>
    </row>
    <row r="900" spans="1:4" x14ac:dyDescent="0.25">
      <c r="A900" s="84" t="s">
        <v>679</v>
      </c>
      <c r="B900" s="84" t="s">
        <v>680</v>
      </c>
      <c r="C900" s="87">
        <v>4460</v>
      </c>
      <c r="D900" s="84" t="str">
        <f>VLOOKUP(A900,$F:$H,3,0)</f>
        <v>RIZO S.A</v>
      </c>
    </row>
    <row r="901" spans="1:4" x14ac:dyDescent="0.25">
      <c r="A901" s="84" t="s">
        <v>1200</v>
      </c>
      <c r="B901" s="84" t="s">
        <v>100</v>
      </c>
      <c r="C901" s="87">
        <v>108</v>
      </c>
      <c r="D901" s="84">
        <f>VLOOKUP(A901,$F:$H,3,0)</f>
        <v>0</v>
      </c>
    </row>
  </sheetData>
  <autoFilter ref="A1:D1">
    <sortState ref="A2:D901">
      <sortCondition ref="D1"/>
    </sortState>
  </autoFilter>
  <sortState ref="F15:H881">
    <sortCondition ref="H15:H881"/>
  </sortState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171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style="2" bestFit="1" customWidth="1"/>
    <col min="2" max="2" width="61.42578125" customWidth="1"/>
    <col min="3" max="3" width="10" style="12" bestFit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72" t="s">
        <v>688</v>
      </c>
      <c r="B1" s="73"/>
      <c r="C1" s="74"/>
      <c r="D1" s="52" t="s">
        <v>689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20" t="s">
        <v>681</v>
      </c>
      <c r="D2" s="21">
        <f>Acolchados!D2</f>
        <v>45401</v>
      </c>
      <c r="E2" s="22"/>
      <c r="F2" s="23"/>
      <c r="G2" s="23"/>
    </row>
    <row r="3" spans="1:7" s="22" customFormat="1" ht="19.5" x14ac:dyDescent="0.25">
      <c r="A3" s="75" t="s">
        <v>56</v>
      </c>
      <c r="B3" s="75"/>
      <c r="C3" s="75"/>
      <c r="D3" s="1"/>
      <c r="E3"/>
      <c r="F3" s="60" t="s">
        <v>741</v>
      </c>
      <c r="G3"/>
    </row>
    <row r="4" spans="1:7" x14ac:dyDescent="0.25">
      <c r="A4" s="27" t="s">
        <v>1802</v>
      </c>
      <c r="B4" s="27" t="s">
        <v>1803</v>
      </c>
      <c r="C4" s="28">
        <f>VLOOKUP(A4,Proveedor!A:C,3,0)</f>
        <v>6904</v>
      </c>
      <c r="D4" s="35" t="s">
        <v>695</v>
      </c>
    </row>
    <row r="5" spans="1:7" x14ac:dyDescent="0.25">
      <c r="A5" s="27" t="s">
        <v>1934</v>
      </c>
      <c r="B5" s="27" t="s">
        <v>1935</v>
      </c>
      <c r="C5" s="28">
        <f>VLOOKUP(A5,Proveedor!A:C,3,0)</f>
        <v>3800.01</v>
      </c>
      <c r="D5" s="35"/>
      <c r="F5" s="58" t="s">
        <v>748</v>
      </c>
    </row>
    <row r="6" spans="1:7" x14ac:dyDescent="0.25">
      <c r="A6" s="26" t="s">
        <v>847</v>
      </c>
      <c r="B6" s="27" t="s">
        <v>55</v>
      </c>
      <c r="C6" s="28">
        <f>VLOOKUP(A6,Proveedor!A:C,3,0)</f>
        <v>7030</v>
      </c>
      <c r="D6" s="15" t="s">
        <v>695</v>
      </c>
      <c r="F6" s="59" t="s">
        <v>749</v>
      </c>
    </row>
    <row r="7" spans="1:7" x14ac:dyDescent="0.25">
      <c r="A7" s="33" t="s">
        <v>849</v>
      </c>
      <c r="B7" s="29" t="s">
        <v>755</v>
      </c>
      <c r="C7" s="28">
        <f>VLOOKUP(A7,Proveedor!A:C,3,0)</f>
        <v>4480</v>
      </c>
      <c r="D7" s="15" t="s">
        <v>695</v>
      </c>
    </row>
    <row r="8" spans="1:7" x14ac:dyDescent="0.25">
      <c r="A8" s="27" t="s">
        <v>1604</v>
      </c>
      <c r="B8" s="27" t="s">
        <v>1605</v>
      </c>
      <c r="C8" s="28">
        <f>VLOOKUP(A8,Proveedor!A:C,3,0)</f>
        <v>8870</v>
      </c>
      <c r="D8" s="15" t="s">
        <v>695</v>
      </c>
      <c r="F8" s="58" t="s">
        <v>742</v>
      </c>
    </row>
    <row r="9" spans="1:7" x14ac:dyDescent="0.25">
      <c r="A9" s="26" t="s">
        <v>724</v>
      </c>
      <c r="B9" s="27" t="s">
        <v>723</v>
      </c>
      <c r="C9" s="28">
        <f>VLOOKUP(A9,Proveedor!A:C,3,0)</f>
        <v>7656</v>
      </c>
      <c r="D9" s="15" t="s">
        <v>695</v>
      </c>
      <c r="F9" s="57" t="s">
        <v>1932</v>
      </c>
    </row>
    <row r="10" spans="1:7" x14ac:dyDescent="0.25">
      <c r="A10" s="27" t="s">
        <v>1400</v>
      </c>
      <c r="B10" s="27" t="s">
        <v>1401</v>
      </c>
      <c r="C10" s="28">
        <f>VLOOKUP(A10,Proveedor!A:C,3,0)</f>
        <v>7656</v>
      </c>
      <c r="D10" s="35" t="s">
        <v>695</v>
      </c>
      <c r="F10" s="25" t="s">
        <v>747</v>
      </c>
    </row>
    <row r="11" spans="1:7" ht="19.5" x14ac:dyDescent="0.25">
      <c r="A11" s="68" t="s">
        <v>154</v>
      </c>
      <c r="B11" s="68"/>
      <c r="C11" s="76"/>
      <c r="D11"/>
      <c r="F11" s="25" t="s">
        <v>743</v>
      </c>
    </row>
    <row r="12" spans="1:7" x14ac:dyDescent="0.25">
      <c r="A12" s="26" t="s">
        <v>152</v>
      </c>
      <c r="B12" s="27" t="s">
        <v>153</v>
      </c>
      <c r="C12" s="28">
        <f>VLOOKUP(A12,Proveedor!A:C,3,0)</f>
        <v>35700</v>
      </c>
      <c r="D12" s="15" t="s">
        <v>695</v>
      </c>
    </row>
    <row r="13" spans="1:7" x14ac:dyDescent="0.25">
      <c r="A13" s="27" t="s">
        <v>1846</v>
      </c>
      <c r="B13" s="27" t="s">
        <v>1847</v>
      </c>
      <c r="C13" s="28">
        <f>VLOOKUP(A13,Proveedor!A:C,3,0)</f>
        <v>9500</v>
      </c>
      <c r="D13" s="15" t="s">
        <v>695</v>
      </c>
      <c r="F13" s="58" t="s">
        <v>744</v>
      </c>
    </row>
    <row r="14" spans="1:7" x14ac:dyDescent="0.25">
      <c r="A14" s="27" t="s">
        <v>1669</v>
      </c>
      <c r="B14" s="27" t="s">
        <v>1670</v>
      </c>
      <c r="C14" s="28">
        <f>VLOOKUP(A14,Proveedor!A:C,3,0)</f>
        <v>26830</v>
      </c>
      <c r="D14" s="15" t="s">
        <v>695</v>
      </c>
      <c r="F14" s="57" t="s">
        <v>1931</v>
      </c>
    </row>
    <row r="15" spans="1:7" x14ac:dyDescent="0.25">
      <c r="A15" s="27" t="s">
        <v>1383</v>
      </c>
      <c r="B15" s="27" t="s">
        <v>1384</v>
      </c>
      <c r="C15" s="28">
        <f>VLOOKUP(A15,Proveedor!A:C,3,0)</f>
        <v>36610</v>
      </c>
      <c r="D15" s="15" t="s">
        <v>695</v>
      </c>
      <c r="F15" s="25" t="s">
        <v>745</v>
      </c>
    </row>
    <row r="16" spans="1:7" x14ac:dyDescent="0.25">
      <c r="A16" s="27" t="s">
        <v>1453</v>
      </c>
      <c r="B16" s="27" t="s">
        <v>1454</v>
      </c>
      <c r="C16" s="28">
        <f>VLOOKUP(A16,Proveedor!A:C,3,0)</f>
        <v>33600.01</v>
      </c>
      <c r="D16" s="15" t="s">
        <v>695</v>
      </c>
      <c r="F16" s="25" t="s">
        <v>746</v>
      </c>
    </row>
    <row r="17" spans="1:6" x14ac:dyDescent="0.25">
      <c r="A17" s="27" t="s">
        <v>1448</v>
      </c>
      <c r="B17" s="27" t="s">
        <v>1449</v>
      </c>
      <c r="C17" s="28">
        <f>VLOOKUP(A17,Proveedor!A:C,3,0)</f>
        <v>10780</v>
      </c>
      <c r="D17" s="15" t="s">
        <v>695</v>
      </c>
    </row>
    <row r="18" spans="1:6" x14ac:dyDescent="0.25">
      <c r="A18" s="26" t="s">
        <v>886</v>
      </c>
      <c r="B18" s="27" t="s">
        <v>155</v>
      </c>
      <c r="C18" s="28">
        <f>VLOOKUP(A18,Proveedor!A:C,3,0)</f>
        <v>27700</v>
      </c>
      <c r="D18" s="15" t="s">
        <v>695</v>
      </c>
      <c r="F18" s="58" t="s">
        <v>1668</v>
      </c>
    </row>
    <row r="19" spans="1:6" x14ac:dyDescent="0.25">
      <c r="A19" s="26" t="s">
        <v>156</v>
      </c>
      <c r="B19" s="27" t="s">
        <v>157</v>
      </c>
      <c r="C19" s="28">
        <f>VLOOKUP(A19,Proveedor!A:C,3,0)</f>
        <v>32950.01</v>
      </c>
      <c r="D19" s="15" t="s">
        <v>695</v>
      </c>
      <c r="F19" s="57" t="s">
        <v>1933</v>
      </c>
    </row>
    <row r="20" spans="1:6" x14ac:dyDescent="0.25">
      <c r="A20" s="27" t="s">
        <v>1746</v>
      </c>
      <c r="B20" s="27" t="s">
        <v>1747</v>
      </c>
      <c r="C20" s="28">
        <f>VLOOKUP(A20,Proveedor!A:C,3,0)</f>
        <v>24350</v>
      </c>
      <c r="D20" s="15" t="s">
        <v>695</v>
      </c>
      <c r="F20" s="25" t="s">
        <v>1666</v>
      </c>
    </row>
    <row r="21" spans="1:6" x14ac:dyDescent="0.25">
      <c r="A21" s="26" t="s">
        <v>887</v>
      </c>
      <c r="B21" s="27" t="s">
        <v>722</v>
      </c>
      <c r="C21" s="28">
        <f>VLOOKUP(A21,Proveedor!A:C,3,0)</f>
        <v>26920</v>
      </c>
      <c r="D21" s="15" t="s">
        <v>695</v>
      </c>
      <c r="F21" s="25" t="s">
        <v>1667</v>
      </c>
    </row>
    <row r="22" spans="1:6" x14ac:dyDescent="0.25">
      <c r="A22" s="26" t="s">
        <v>889</v>
      </c>
      <c r="B22" s="27" t="s">
        <v>158</v>
      </c>
      <c r="C22" s="28">
        <f>VLOOKUP(A22,Proveedor!A:C,3,0)</f>
        <v>27470</v>
      </c>
      <c r="D22" s="15" t="s">
        <v>695</v>
      </c>
    </row>
    <row r="23" spans="1:6" x14ac:dyDescent="0.25">
      <c r="A23" s="27" t="s">
        <v>1428</v>
      </c>
      <c r="B23" s="27" t="s">
        <v>1429</v>
      </c>
      <c r="C23" s="28">
        <f>VLOOKUP(A23,Proveedor!A:C,3,0)</f>
        <v>22030</v>
      </c>
      <c r="D23" s="15" t="s">
        <v>695</v>
      </c>
    </row>
    <row r="24" spans="1:6" x14ac:dyDescent="0.25">
      <c r="A24" s="26" t="s">
        <v>159</v>
      </c>
      <c r="B24" s="27" t="s">
        <v>160</v>
      </c>
      <c r="C24" s="28">
        <f>VLOOKUP(A24,Proveedor!A:C,3,0)</f>
        <v>30390</v>
      </c>
      <c r="D24" s="15" t="s">
        <v>695</v>
      </c>
    </row>
    <row r="25" spans="1:6" x14ac:dyDescent="0.25">
      <c r="A25" s="26" t="s">
        <v>890</v>
      </c>
      <c r="B25" s="27" t="s">
        <v>161</v>
      </c>
      <c r="C25" s="28">
        <f>VLOOKUP(A25,Proveedor!A:C,3,0)</f>
        <v>22770</v>
      </c>
      <c r="D25" s="15" t="s">
        <v>695</v>
      </c>
    </row>
    <row r="26" spans="1:6" x14ac:dyDescent="0.25">
      <c r="A26" s="27" t="s">
        <v>1455</v>
      </c>
      <c r="B26" s="27" t="s">
        <v>1456</v>
      </c>
      <c r="C26" s="28">
        <f>VLOOKUP(A26,Proveedor!A:C,3,0)</f>
        <v>23390</v>
      </c>
      <c r="D26" s="15" t="s">
        <v>695</v>
      </c>
    </row>
    <row r="27" spans="1:6" x14ac:dyDescent="0.25">
      <c r="A27" s="27" t="s">
        <v>1887</v>
      </c>
      <c r="B27" s="27" t="s">
        <v>1888</v>
      </c>
      <c r="C27" s="28">
        <f>VLOOKUP(A27,Proveedor!A:C,3,0)</f>
        <v>23150</v>
      </c>
      <c r="D27" s="15"/>
    </row>
    <row r="28" spans="1:6" x14ac:dyDescent="0.25">
      <c r="A28" s="27" t="s">
        <v>1471</v>
      </c>
      <c r="B28" s="27" t="s">
        <v>1472</v>
      </c>
      <c r="C28" s="28">
        <f>VLOOKUP(A28,Proveedor!A:C,3,0)</f>
        <v>10260</v>
      </c>
      <c r="D28" s="15" t="s">
        <v>695</v>
      </c>
    </row>
    <row r="29" spans="1:6" x14ac:dyDescent="0.25">
      <c r="A29" s="26" t="s">
        <v>891</v>
      </c>
      <c r="B29" s="27" t="s">
        <v>162</v>
      </c>
      <c r="C29" s="28">
        <f>VLOOKUP(A29,Proveedor!A:C,3,0)</f>
        <v>12210</v>
      </c>
      <c r="D29" s="15" t="s">
        <v>695</v>
      </c>
    </row>
    <row r="30" spans="1:6" x14ac:dyDescent="0.25">
      <c r="A30" s="26" t="s">
        <v>163</v>
      </c>
      <c r="B30" s="27" t="s">
        <v>164</v>
      </c>
      <c r="C30" s="28">
        <f>VLOOKUP(A30,Proveedor!A:C,3,0)</f>
        <v>29690</v>
      </c>
      <c r="D30" s="15" t="s">
        <v>695</v>
      </c>
    </row>
    <row r="31" spans="1:6" x14ac:dyDescent="0.25">
      <c r="A31" s="26" t="s">
        <v>165</v>
      </c>
      <c r="B31" s="27" t="s">
        <v>166</v>
      </c>
      <c r="C31" s="28">
        <f>VLOOKUP(A31,Proveedor!A:C,3,0)</f>
        <v>20010</v>
      </c>
      <c r="D31" s="15" t="s">
        <v>695</v>
      </c>
    </row>
    <row r="32" spans="1:6" x14ac:dyDescent="0.25">
      <c r="A32" s="26" t="s">
        <v>167</v>
      </c>
      <c r="B32" s="27" t="s">
        <v>168</v>
      </c>
      <c r="C32" s="28">
        <f>VLOOKUP(A32,Proveedor!A:C,3,0)</f>
        <v>36720</v>
      </c>
      <c r="D32" s="15" t="s">
        <v>695</v>
      </c>
    </row>
    <row r="33" spans="1:4" x14ac:dyDescent="0.25">
      <c r="A33" s="26" t="s">
        <v>169</v>
      </c>
      <c r="B33" s="27" t="s">
        <v>170</v>
      </c>
      <c r="C33" s="28">
        <f>VLOOKUP(A33,Proveedor!A:C,3,0)</f>
        <v>19130</v>
      </c>
      <c r="D33" s="15" t="s">
        <v>695</v>
      </c>
    </row>
    <row r="34" spans="1:4" x14ac:dyDescent="0.25">
      <c r="A34" s="26" t="s">
        <v>171</v>
      </c>
      <c r="B34" s="27" t="s">
        <v>172</v>
      </c>
      <c r="C34" s="28">
        <f>VLOOKUP(A34,Proveedor!A:C,3,0)</f>
        <v>11220</v>
      </c>
      <c r="D34" s="15" t="s">
        <v>695</v>
      </c>
    </row>
    <row r="35" spans="1:4" x14ac:dyDescent="0.25">
      <c r="A35" s="27" t="s">
        <v>1295</v>
      </c>
      <c r="B35" s="27" t="s">
        <v>1296</v>
      </c>
      <c r="C35" s="28">
        <f>VLOOKUP(A35,Proveedor!A:C,3,0)</f>
        <v>32190.01</v>
      </c>
      <c r="D35" s="15" t="s">
        <v>695</v>
      </c>
    </row>
    <row r="36" spans="1:4" x14ac:dyDescent="0.25">
      <c r="A36" s="26" t="s">
        <v>892</v>
      </c>
      <c r="B36" s="27" t="s">
        <v>173</v>
      </c>
      <c r="C36" s="28">
        <f>VLOOKUP(A36,Proveedor!A:C,3,0)</f>
        <v>38220</v>
      </c>
      <c r="D36" s="15" t="s">
        <v>695</v>
      </c>
    </row>
    <row r="37" spans="1:4" x14ac:dyDescent="0.25">
      <c r="A37" s="27" t="s">
        <v>1875</v>
      </c>
      <c r="B37" s="27" t="s">
        <v>1876</v>
      </c>
      <c r="C37" s="28">
        <f>VLOOKUP(A37,Proveedor!A:C,3,0)</f>
        <v>3360</v>
      </c>
      <c r="D37" s="15" t="s">
        <v>695</v>
      </c>
    </row>
    <row r="38" spans="1:4" x14ac:dyDescent="0.25">
      <c r="A38" s="27" t="s">
        <v>1877</v>
      </c>
      <c r="B38" s="27" t="s">
        <v>1878</v>
      </c>
      <c r="C38" s="28">
        <f>VLOOKUP(A38,Proveedor!A:C,3,0)</f>
        <v>4720</v>
      </c>
      <c r="D38" s="15" t="s">
        <v>695</v>
      </c>
    </row>
    <row r="39" spans="1:4" x14ac:dyDescent="0.25">
      <c r="A39" s="26" t="s">
        <v>893</v>
      </c>
      <c r="B39" s="27" t="s">
        <v>174</v>
      </c>
      <c r="C39" s="28">
        <f>VLOOKUP(A39,Proveedor!A:C,3,0)</f>
        <v>11680</v>
      </c>
      <c r="D39" s="15" t="s">
        <v>695</v>
      </c>
    </row>
    <row r="40" spans="1:4" x14ac:dyDescent="0.25">
      <c r="A40" s="27" t="s">
        <v>1419</v>
      </c>
      <c r="B40" s="27" t="s">
        <v>1420</v>
      </c>
      <c r="C40" s="28">
        <f>VLOOKUP(A40,Proveedor!A:C,3,0)</f>
        <v>11502</v>
      </c>
      <c r="D40" s="15" t="s">
        <v>695</v>
      </c>
    </row>
    <row r="41" spans="1:4" x14ac:dyDescent="0.25">
      <c r="A41" s="27" t="s">
        <v>1662</v>
      </c>
      <c r="B41" s="27" t="s">
        <v>1663</v>
      </c>
      <c r="C41" s="28">
        <f>VLOOKUP(A41,Proveedor!A:C,3,0)</f>
        <v>11200</v>
      </c>
      <c r="D41" s="15" t="s">
        <v>695</v>
      </c>
    </row>
    <row r="42" spans="1:4" x14ac:dyDescent="0.25">
      <c r="A42" s="26" t="s">
        <v>176</v>
      </c>
      <c r="B42" s="27" t="s">
        <v>177</v>
      </c>
      <c r="C42" s="28">
        <f>VLOOKUP(A42,Proveedor!A:C,3,0)</f>
        <v>33520</v>
      </c>
      <c r="D42" s="15" t="s">
        <v>695</v>
      </c>
    </row>
    <row r="43" spans="1:4" x14ac:dyDescent="0.25">
      <c r="A43" s="26" t="s">
        <v>178</v>
      </c>
      <c r="B43" s="27" t="s">
        <v>179</v>
      </c>
      <c r="C43" s="28">
        <f>VLOOKUP(A43,Proveedor!A:C,3,0)</f>
        <v>9750</v>
      </c>
      <c r="D43" s="15" t="s">
        <v>695</v>
      </c>
    </row>
    <row r="44" spans="1:4" x14ac:dyDescent="0.25">
      <c r="A44" t="s">
        <v>1703</v>
      </c>
      <c r="B44" t="s">
        <v>1704</v>
      </c>
      <c r="C44" s="28">
        <f>VLOOKUP(A44,Proveedor!A:C,3,0)</f>
        <v>11500</v>
      </c>
      <c r="D44" s="15" t="s">
        <v>695</v>
      </c>
    </row>
    <row r="45" spans="1:4" x14ac:dyDescent="0.25">
      <c r="A45" s="27" t="s">
        <v>1234</v>
      </c>
      <c r="B45" s="27" t="s">
        <v>1235</v>
      </c>
      <c r="C45" s="28">
        <f>VLOOKUP(A45,Proveedor!A:C,3,0)</f>
        <v>7880</v>
      </c>
      <c r="D45" s="15" t="s">
        <v>695</v>
      </c>
    </row>
    <row r="46" spans="1:4" x14ac:dyDescent="0.25">
      <c r="A46" s="27" t="s">
        <v>1481</v>
      </c>
      <c r="B46" s="27" t="s">
        <v>1482</v>
      </c>
      <c r="C46" s="28">
        <f>VLOOKUP(A46,Proveedor!A:C,3,0)</f>
        <v>19870</v>
      </c>
      <c r="D46" s="15" t="s">
        <v>695</v>
      </c>
    </row>
    <row r="47" spans="1:4" x14ac:dyDescent="0.25">
      <c r="A47" s="26" t="s">
        <v>895</v>
      </c>
      <c r="B47" s="27" t="s">
        <v>180</v>
      </c>
      <c r="C47" s="28">
        <f>VLOOKUP(A47,Proveedor!A:C,3,0)</f>
        <v>16820</v>
      </c>
      <c r="D47" s="15" t="s">
        <v>695</v>
      </c>
    </row>
    <row r="48" spans="1:4" x14ac:dyDescent="0.25">
      <c r="A48" s="26" t="s">
        <v>181</v>
      </c>
      <c r="B48" s="27" t="s">
        <v>182</v>
      </c>
      <c r="C48" s="28">
        <f>VLOOKUP(A48,Proveedor!A:C,3,0)</f>
        <v>9460</v>
      </c>
      <c r="D48" s="15" t="s">
        <v>695</v>
      </c>
    </row>
    <row r="49" spans="1:4" x14ac:dyDescent="0.25">
      <c r="A49" s="26" t="s">
        <v>896</v>
      </c>
      <c r="B49" s="27" t="s">
        <v>739</v>
      </c>
      <c r="C49" s="28">
        <f>VLOOKUP(A49,Proveedor!A:C,3,0)</f>
        <v>6600.01</v>
      </c>
      <c r="D49" s="15" t="s">
        <v>695</v>
      </c>
    </row>
    <row r="50" spans="1:4" x14ac:dyDescent="0.25">
      <c r="A50" s="26" t="s">
        <v>897</v>
      </c>
      <c r="B50" s="27" t="s">
        <v>183</v>
      </c>
      <c r="C50" s="28">
        <f>VLOOKUP(A50,Proveedor!A:C,3,0)</f>
        <v>11330</v>
      </c>
      <c r="D50" s="15" t="s">
        <v>695</v>
      </c>
    </row>
    <row r="51" spans="1:4" x14ac:dyDescent="0.25">
      <c r="A51" s="26" t="s">
        <v>898</v>
      </c>
      <c r="B51" s="27" t="s">
        <v>184</v>
      </c>
      <c r="C51" s="28">
        <f>VLOOKUP(A51,Proveedor!A:C,3,0)</f>
        <v>10460</v>
      </c>
      <c r="D51" s="15" t="s">
        <v>695</v>
      </c>
    </row>
    <row r="52" spans="1:4" x14ac:dyDescent="0.25">
      <c r="A52" s="26" t="s">
        <v>185</v>
      </c>
      <c r="B52" s="27" t="s">
        <v>186</v>
      </c>
      <c r="C52" s="28">
        <f>VLOOKUP(A52,Proveedor!A:C,3,0)</f>
        <v>10159.99</v>
      </c>
      <c r="D52" s="15" t="s">
        <v>695</v>
      </c>
    </row>
    <row r="53" spans="1:4" x14ac:dyDescent="0.25">
      <c r="A53" s="26" t="s">
        <v>899</v>
      </c>
      <c r="B53" s="27" t="s">
        <v>187</v>
      </c>
      <c r="C53" s="28">
        <f>VLOOKUP(A53,Proveedor!A:C,3,0)</f>
        <v>8820</v>
      </c>
      <c r="D53" s="15" t="s">
        <v>695</v>
      </c>
    </row>
    <row r="54" spans="1:4" x14ac:dyDescent="0.25">
      <c r="A54" s="27" t="s">
        <v>1483</v>
      </c>
      <c r="B54" s="27" t="s">
        <v>1484</v>
      </c>
      <c r="C54" s="28">
        <f>VLOOKUP(A54,Proveedor!A:C,3,0)</f>
        <v>21750</v>
      </c>
      <c r="D54" s="15" t="s">
        <v>695</v>
      </c>
    </row>
    <row r="55" spans="1:4" x14ac:dyDescent="0.25">
      <c r="A55" s="26" t="s">
        <v>894</v>
      </c>
      <c r="B55" s="27" t="s">
        <v>1681</v>
      </c>
      <c r="C55" s="28">
        <f>VLOOKUP(A55,Proveedor!A:C,3,0)</f>
        <v>8700</v>
      </c>
      <c r="D55" s="15" t="s">
        <v>695</v>
      </c>
    </row>
    <row r="56" spans="1:4" x14ac:dyDescent="0.25">
      <c r="A56" s="27" t="s">
        <v>1902</v>
      </c>
      <c r="B56" s="27" t="s">
        <v>1903</v>
      </c>
      <c r="C56" s="28">
        <f>VLOOKUP(A56,Proveedor!A:C,3,0)</f>
        <v>7200</v>
      </c>
      <c r="D56" s="15"/>
    </row>
    <row r="57" spans="1:4" x14ac:dyDescent="0.25">
      <c r="A57" s="27" t="s">
        <v>1904</v>
      </c>
      <c r="B57" s="27" t="s">
        <v>1905</v>
      </c>
      <c r="C57" s="28">
        <f>VLOOKUP(A57,Proveedor!A:C,3,0)</f>
        <v>25450</v>
      </c>
      <c r="D57" s="15"/>
    </row>
    <row r="58" spans="1:4" x14ac:dyDescent="0.25">
      <c r="A58" s="26" t="s">
        <v>900</v>
      </c>
      <c r="B58" s="27" t="s">
        <v>188</v>
      </c>
      <c r="C58" s="28">
        <f>VLOOKUP(A58,Proveedor!A:C,3,0)</f>
        <v>14364</v>
      </c>
      <c r="D58" s="15" t="s">
        <v>695</v>
      </c>
    </row>
    <row r="59" spans="1:4" ht="19.5" x14ac:dyDescent="0.25">
      <c r="A59" s="68" t="s">
        <v>701</v>
      </c>
      <c r="B59" s="68"/>
      <c r="C59" s="76"/>
      <c r="D59"/>
    </row>
    <row r="60" spans="1:4" x14ac:dyDescent="0.25">
      <c r="A60" s="27" t="s">
        <v>1544</v>
      </c>
      <c r="B60" s="27" t="s">
        <v>1545</v>
      </c>
      <c r="C60" s="28">
        <f>VLOOKUP(A60,Proveedor!A:C,3,0)</f>
        <v>33970</v>
      </c>
      <c r="D60" s="35" t="s">
        <v>695</v>
      </c>
    </row>
    <row r="61" spans="1:4" x14ac:dyDescent="0.25">
      <c r="A61" s="27" t="s">
        <v>1546</v>
      </c>
      <c r="B61" s="27" t="s">
        <v>1547</v>
      </c>
      <c r="C61" s="28">
        <f>VLOOKUP(A61,Proveedor!A:C,3,0)</f>
        <v>40340</v>
      </c>
      <c r="D61" s="35" t="s">
        <v>695</v>
      </c>
    </row>
    <row r="62" spans="1:4" x14ac:dyDescent="0.25">
      <c r="A62" s="27" t="s">
        <v>1548</v>
      </c>
      <c r="B62" s="27" t="s">
        <v>1549</v>
      </c>
      <c r="C62" s="28">
        <f>VLOOKUP(A62,Proveedor!A:C,3,0)</f>
        <v>45490</v>
      </c>
      <c r="D62" s="35" t="s">
        <v>695</v>
      </c>
    </row>
    <row r="63" spans="1:4" x14ac:dyDescent="0.25">
      <c r="A63" s="26" t="s">
        <v>319</v>
      </c>
      <c r="B63" s="27" t="s">
        <v>320</v>
      </c>
      <c r="C63" s="28">
        <f>VLOOKUP(A63,Proveedor!A:C,3,0)</f>
        <v>17110.009999999998</v>
      </c>
      <c r="D63" s="15" t="s">
        <v>695</v>
      </c>
    </row>
    <row r="64" spans="1:4" x14ac:dyDescent="0.25">
      <c r="A64" s="26" t="s">
        <v>979</v>
      </c>
      <c r="B64" s="27" t="s">
        <v>321</v>
      </c>
      <c r="C64" s="28">
        <f>VLOOKUP(A64,Proveedor!A:C,3,0)</f>
        <v>15560</v>
      </c>
      <c r="D64" s="15" t="s">
        <v>695</v>
      </c>
    </row>
    <row r="65" spans="1:4" x14ac:dyDescent="0.25">
      <c r="A65" s="26" t="s">
        <v>322</v>
      </c>
      <c r="B65" s="27" t="s">
        <v>323</v>
      </c>
      <c r="C65" s="28">
        <f>VLOOKUP(A65,Proveedor!A:C,3,0)</f>
        <v>23200</v>
      </c>
      <c r="D65" s="15" t="s">
        <v>695</v>
      </c>
    </row>
    <row r="66" spans="1:4" x14ac:dyDescent="0.25">
      <c r="A66" s="26" t="s">
        <v>324</v>
      </c>
      <c r="B66" s="27" t="s">
        <v>325</v>
      </c>
      <c r="C66" s="28">
        <f>VLOOKUP(A66,Proveedor!A:C,3,0)</f>
        <v>22580</v>
      </c>
      <c r="D66" s="15" t="s">
        <v>695</v>
      </c>
    </row>
    <row r="67" spans="1:4" x14ac:dyDescent="0.25">
      <c r="A67" s="26" t="s">
        <v>980</v>
      </c>
      <c r="B67" s="27" t="s">
        <v>326</v>
      </c>
      <c r="C67" s="28">
        <f>VLOOKUP(A67,Proveedor!A:C,3,0)</f>
        <v>19770</v>
      </c>
      <c r="D67" s="15" t="s">
        <v>695</v>
      </c>
    </row>
    <row r="68" spans="1:4" x14ac:dyDescent="0.25">
      <c r="A68" s="26" t="s">
        <v>327</v>
      </c>
      <c r="B68" s="27" t="s">
        <v>328</v>
      </c>
      <c r="C68" s="28">
        <f>VLOOKUP(A68,Proveedor!A:C,3,0)</f>
        <v>32870</v>
      </c>
      <c r="D68" s="15" t="s">
        <v>695</v>
      </c>
    </row>
    <row r="69" spans="1:4" x14ac:dyDescent="0.25">
      <c r="A69" s="26" t="s">
        <v>329</v>
      </c>
      <c r="B69" s="27" t="s">
        <v>330</v>
      </c>
      <c r="C69" s="28">
        <f>VLOOKUP(A69,Proveedor!A:C,3,0)</f>
        <v>28860</v>
      </c>
      <c r="D69" s="15" t="s">
        <v>695</v>
      </c>
    </row>
    <row r="70" spans="1:4" x14ac:dyDescent="0.25">
      <c r="A70" s="26" t="s">
        <v>981</v>
      </c>
      <c r="B70" s="27" t="s">
        <v>331</v>
      </c>
      <c r="C70" s="28">
        <f>VLOOKUP(A70,Proveedor!A:C,3,0)</f>
        <v>23150</v>
      </c>
      <c r="D70" s="15" t="s">
        <v>695</v>
      </c>
    </row>
    <row r="71" spans="1:4" x14ac:dyDescent="0.25">
      <c r="A71" s="26" t="s">
        <v>332</v>
      </c>
      <c r="B71" s="27" t="s">
        <v>333</v>
      </c>
      <c r="C71" s="28">
        <f>VLOOKUP(A71,Proveedor!A:C,3,0)</f>
        <v>37900</v>
      </c>
      <c r="D71" s="15" t="s">
        <v>695</v>
      </c>
    </row>
    <row r="72" spans="1:4" x14ac:dyDescent="0.25">
      <c r="C72" s="31"/>
    </row>
    <row r="73" spans="1:4" x14ac:dyDescent="0.25">
      <c r="C73" s="31"/>
    </row>
    <row r="74" spans="1:4" x14ac:dyDescent="0.25">
      <c r="C74" s="31"/>
    </row>
    <row r="75" spans="1:4" x14ac:dyDescent="0.25">
      <c r="C75" s="31"/>
    </row>
    <row r="76" spans="1:4" x14ac:dyDescent="0.25">
      <c r="C76" s="31"/>
    </row>
    <row r="77" spans="1:4" x14ac:dyDescent="0.25">
      <c r="C77" s="31"/>
    </row>
    <row r="78" spans="1:4" x14ac:dyDescent="0.25">
      <c r="C78" s="31"/>
    </row>
    <row r="79" spans="1:4" x14ac:dyDescent="0.25">
      <c r="C79" s="31"/>
    </row>
    <row r="80" spans="1:4" x14ac:dyDescent="0.25">
      <c r="C80" s="31"/>
    </row>
    <row r="81" spans="3:3" x14ac:dyDescent="0.25">
      <c r="C81" s="31"/>
    </row>
    <row r="82" spans="3:3" x14ac:dyDescent="0.25">
      <c r="C82" s="31"/>
    </row>
    <row r="83" spans="3:3" x14ac:dyDescent="0.25">
      <c r="C83" s="31"/>
    </row>
    <row r="84" spans="3:3" x14ac:dyDescent="0.25">
      <c r="C84" s="31"/>
    </row>
    <row r="85" spans="3:3" x14ac:dyDescent="0.25">
      <c r="C85" s="31"/>
    </row>
    <row r="86" spans="3:3" x14ac:dyDescent="0.25">
      <c r="C86" s="31"/>
    </row>
    <row r="87" spans="3:3" x14ac:dyDescent="0.25">
      <c r="C87" s="31"/>
    </row>
    <row r="88" spans="3:3" x14ac:dyDescent="0.25">
      <c r="C88" s="31"/>
    </row>
    <row r="89" spans="3:3" x14ac:dyDescent="0.25">
      <c r="C89" s="31"/>
    </row>
    <row r="90" spans="3:3" x14ac:dyDescent="0.25">
      <c r="C90" s="31"/>
    </row>
    <row r="91" spans="3:3" x14ac:dyDescent="0.25">
      <c r="C91" s="31"/>
    </row>
    <row r="92" spans="3:3" x14ac:dyDescent="0.25">
      <c r="C92" s="31"/>
    </row>
    <row r="93" spans="3:3" x14ac:dyDescent="0.25">
      <c r="C93" s="31"/>
    </row>
    <row r="94" spans="3:3" x14ac:dyDescent="0.25">
      <c r="C94" s="31"/>
    </row>
    <row r="95" spans="3:3" x14ac:dyDescent="0.25">
      <c r="C95" s="31"/>
    </row>
    <row r="96" spans="3:3" x14ac:dyDescent="0.25">
      <c r="C96" s="31"/>
    </row>
    <row r="97" spans="3:3" x14ac:dyDescent="0.25">
      <c r="C97" s="31"/>
    </row>
    <row r="98" spans="3:3" x14ac:dyDescent="0.25">
      <c r="C98" s="31"/>
    </row>
    <row r="99" spans="3:3" x14ac:dyDescent="0.25">
      <c r="C99" s="31"/>
    </row>
    <row r="100" spans="3:3" x14ac:dyDescent="0.25">
      <c r="C100" s="31"/>
    </row>
    <row r="101" spans="3:3" x14ac:dyDescent="0.25">
      <c r="C101" s="31"/>
    </row>
    <row r="102" spans="3:3" x14ac:dyDescent="0.25">
      <c r="C102" s="31"/>
    </row>
    <row r="103" spans="3:3" x14ac:dyDescent="0.25">
      <c r="C103" s="31"/>
    </row>
    <row r="104" spans="3:3" x14ac:dyDescent="0.25">
      <c r="C104" s="31"/>
    </row>
    <row r="105" spans="3:3" x14ac:dyDescent="0.25">
      <c r="C105" s="31"/>
    </row>
    <row r="106" spans="3:3" x14ac:dyDescent="0.25">
      <c r="C106" s="31"/>
    </row>
    <row r="107" spans="3:3" x14ac:dyDescent="0.25">
      <c r="C107" s="31"/>
    </row>
    <row r="108" spans="3:3" x14ac:dyDescent="0.25">
      <c r="C108" s="31"/>
    </row>
    <row r="109" spans="3:3" x14ac:dyDescent="0.25">
      <c r="C109" s="31"/>
    </row>
    <row r="110" spans="3:3" x14ac:dyDescent="0.25">
      <c r="C110" s="31"/>
    </row>
    <row r="111" spans="3:3" x14ac:dyDescent="0.25">
      <c r="C111" s="31"/>
    </row>
    <row r="112" spans="3:3" x14ac:dyDescent="0.25">
      <c r="C112" s="31"/>
    </row>
    <row r="113" spans="3:3" x14ac:dyDescent="0.25">
      <c r="C113" s="31"/>
    </row>
    <row r="114" spans="3:3" x14ac:dyDescent="0.25">
      <c r="C114" s="31"/>
    </row>
    <row r="115" spans="3:3" x14ac:dyDescent="0.25">
      <c r="C115" s="31"/>
    </row>
    <row r="116" spans="3:3" x14ac:dyDescent="0.25">
      <c r="C116" s="31"/>
    </row>
    <row r="117" spans="3:3" x14ac:dyDescent="0.25">
      <c r="C117" s="31"/>
    </row>
    <row r="118" spans="3:3" x14ac:dyDescent="0.25">
      <c r="C118" s="31"/>
    </row>
    <row r="119" spans="3:3" x14ac:dyDescent="0.25">
      <c r="C119" s="31"/>
    </row>
    <row r="120" spans="3:3" x14ac:dyDescent="0.25">
      <c r="C120" s="31"/>
    </row>
    <row r="121" spans="3:3" x14ac:dyDescent="0.25">
      <c r="C121" s="31"/>
    </row>
    <row r="122" spans="3:3" x14ac:dyDescent="0.25">
      <c r="C122" s="31"/>
    </row>
    <row r="123" spans="3:3" x14ac:dyDescent="0.25">
      <c r="C123" s="31"/>
    </row>
    <row r="124" spans="3:3" x14ac:dyDescent="0.25">
      <c r="C124" s="31"/>
    </row>
    <row r="125" spans="3:3" x14ac:dyDescent="0.25">
      <c r="C125" s="31"/>
    </row>
    <row r="126" spans="3:3" x14ac:dyDescent="0.25">
      <c r="C126" s="31"/>
    </row>
    <row r="127" spans="3:3" x14ac:dyDescent="0.25">
      <c r="C127" s="31"/>
    </row>
    <row r="128" spans="3:3" x14ac:dyDescent="0.25">
      <c r="C128" s="31"/>
    </row>
    <row r="129" spans="3:3" x14ac:dyDescent="0.25">
      <c r="C129" s="31"/>
    </row>
    <row r="130" spans="3:3" x14ac:dyDescent="0.25">
      <c r="C130" s="31"/>
    </row>
    <row r="131" spans="3:3" x14ac:dyDescent="0.25">
      <c r="C131" s="31"/>
    </row>
    <row r="132" spans="3:3" x14ac:dyDescent="0.25">
      <c r="C132" s="31"/>
    </row>
    <row r="133" spans="3:3" x14ac:dyDescent="0.25">
      <c r="C133" s="31"/>
    </row>
    <row r="134" spans="3:3" x14ac:dyDescent="0.25">
      <c r="C134" s="31"/>
    </row>
    <row r="135" spans="3:3" x14ac:dyDescent="0.25">
      <c r="C135" s="31"/>
    </row>
    <row r="136" spans="3:3" x14ac:dyDescent="0.25">
      <c r="C136" s="31"/>
    </row>
    <row r="137" spans="3:3" x14ac:dyDescent="0.25">
      <c r="C137" s="31"/>
    </row>
    <row r="138" spans="3:3" x14ac:dyDescent="0.25">
      <c r="C138" s="31"/>
    </row>
    <row r="139" spans="3:3" x14ac:dyDescent="0.25">
      <c r="C139" s="31"/>
    </row>
    <row r="140" spans="3:3" x14ac:dyDescent="0.25">
      <c r="C140" s="31"/>
    </row>
    <row r="141" spans="3:3" x14ac:dyDescent="0.25">
      <c r="C141" s="31"/>
    </row>
    <row r="142" spans="3:3" x14ac:dyDescent="0.25">
      <c r="C142" s="31"/>
    </row>
    <row r="143" spans="3:3" x14ac:dyDescent="0.25">
      <c r="C143" s="31"/>
    </row>
    <row r="144" spans="3:3" x14ac:dyDescent="0.25">
      <c r="C144" s="31"/>
    </row>
    <row r="145" spans="3:3" x14ac:dyDescent="0.25">
      <c r="C145" s="31"/>
    </row>
    <row r="146" spans="3:3" x14ac:dyDescent="0.25">
      <c r="C146" s="31"/>
    </row>
    <row r="147" spans="3:3" x14ac:dyDescent="0.25">
      <c r="C147" s="31"/>
    </row>
    <row r="148" spans="3:3" x14ac:dyDescent="0.25">
      <c r="C148" s="31"/>
    </row>
    <row r="149" spans="3:3" x14ac:dyDescent="0.25">
      <c r="C149" s="31"/>
    </row>
    <row r="150" spans="3:3" x14ac:dyDescent="0.25">
      <c r="C150" s="31"/>
    </row>
    <row r="151" spans="3:3" x14ac:dyDescent="0.25">
      <c r="C151" s="31"/>
    </row>
    <row r="152" spans="3:3" x14ac:dyDescent="0.25">
      <c r="C152" s="31"/>
    </row>
    <row r="153" spans="3:3" x14ac:dyDescent="0.25">
      <c r="C153" s="31"/>
    </row>
    <row r="154" spans="3:3" x14ac:dyDescent="0.25">
      <c r="C154" s="31"/>
    </row>
    <row r="155" spans="3:3" x14ac:dyDescent="0.25">
      <c r="C155" s="31"/>
    </row>
    <row r="156" spans="3:3" x14ac:dyDescent="0.25">
      <c r="C156" s="31"/>
    </row>
    <row r="157" spans="3:3" x14ac:dyDescent="0.25">
      <c r="C157" s="31"/>
    </row>
    <row r="158" spans="3:3" x14ac:dyDescent="0.25">
      <c r="C158" s="31"/>
    </row>
    <row r="159" spans="3:3" x14ac:dyDescent="0.25">
      <c r="C159" s="31"/>
    </row>
    <row r="160" spans="3:3" x14ac:dyDescent="0.25">
      <c r="C160" s="31"/>
    </row>
    <row r="161" spans="3:3" x14ac:dyDescent="0.25">
      <c r="C161" s="31"/>
    </row>
    <row r="162" spans="3:3" x14ac:dyDescent="0.25">
      <c r="C162" s="31"/>
    </row>
    <row r="163" spans="3:3" x14ac:dyDescent="0.25">
      <c r="C163" s="31"/>
    </row>
    <row r="164" spans="3:3" x14ac:dyDescent="0.25">
      <c r="C164" s="31"/>
    </row>
    <row r="165" spans="3:3" x14ac:dyDescent="0.25">
      <c r="C165" s="31"/>
    </row>
    <row r="166" spans="3:3" x14ac:dyDescent="0.25">
      <c r="C166" s="31"/>
    </row>
    <row r="167" spans="3:3" x14ac:dyDescent="0.25">
      <c r="C167" s="31"/>
    </row>
    <row r="168" spans="3:3" x14ac:dyDescent="0.25">
      <c r="C168" s="31"/>
    </row>
    <row r="169" spans="3:3" x14ac:dyDescent="0.25">
      <c r="C169" s="31"/>
    </row>
    <row r="170" spans="3:3" x14ac:dyDescent="0.25">
      <c r="C170" s="31"/>
    </row>
    <row r="171" spans="3:3" x14ac:dyDescent="0.25">
      <c r="C171" s="31"/>
    </row>
  </sheetData>
  <sortState ref="A40:D57">
    <sortCondition ref="B40:B57"/>
  </sortState>
  <mergeCells count="4">
    <mergeCell ref="A1:C1"/>
    <mergeCell ref="A3:C3"/>
    <mergeCell ref="A11:C11"/>
    <mergeCell ref="A59:C59"/>
  </mergeCells>
  <hyperlinks>
    <hyperlink ref="D12" r:id="rId1"/>
    <hyperlink ref="D22" r:id="rId2"/>
    <hyperlink ref="D18" r:id="rId3"/>
    <hyperlink ref="D21" r:id="rId4"/>
    <hyperlink ref="D24" r:id="rId5"/>
    <hyperlink ref="D19" r:id="rId6"/>
    <hyperlink ref="D25" r:id="rId7"/>
    <hyperlink ref="D58" r:id="rId8"/>
    <hyperlink ref="D6" r:id="rId9"/>
    <hyperlink ref="D31" r:id="rId10"/>
    <hyperlink ref="D30" r:id="rId11"/>
    <hyperlink ref="D29" r:id="rId12"/>
    <hyperlink ref="D34" r:id="rId13"/>
    <hyperlink ref="D36" r:id="rId14"/>
    <hyperlink ref="D33" r:id="rId15"/>
    <hyperlink ref="D63" r:id="rId16"/>
    <hyperlink ref="D66" r:id="rId17"/>
    <hyperlink ref="D69" r:id="rId18"/>
    <hyperlink ref="D65" r:id="rId19"/>
    <hyperlink ref="D68" r:id="rId20"/>
    <hyperlink ref="D71" r:id="rId21"/>
    <hyperlink ref="D32" r:id="rId22"/>
    <hyperlink ref="D64" r:id="rId23"/>
    <hyperlink ref="D67" r:id="rId24"/>
    <hyperlink ref="D70" r:id="rId25"/>
    <hyperlink ref="D39" r:id="rId26"/>
    <hyperlink ref="D47" r:id="rId27"/>
    <hyperlink ref="D55" r:id="rId28"/>
    <hyperlink ref="D50" r:id="rId29"/>
    <hyperlink ref="D52" r:id="rId30"/>
    <hyperlink ref="D53" r:id="rId31"/>
    <hyperlink ref="D42" r:id="rId32"/>
    <hyperlink ref="D48" r:id="rId33"/>
    <hyperlink ref="D51" r:id="rId34"/>
    <hyperlink ref="D43" r:id="rId35"/>
    <hyperlink ref="D7" r:id="rId36" display="https://ondablanca.com.ar/detalle.php?id=5925&amp;DIB=ALFOMBRA-DIB-VALENCIA-WELCOME"/>
    <hyperlink ref="D9" r:id="rId37"/>
    <hyperlink ref="D49" r:id="rId38" display="https://ondablanca.com.ar/detalle.php?id=22104&amp;ONDA-BLANCA=CORTINA-DE-AMBIENTE-ONDA-BLANCA-MADRAS-104-CORTA"/>
    <hyperlink ref="D45" r:id="rId39" display="https://ondablanca.com.ar/detalle.php?id=2119&amp;ONDA-BLANCA=CORTINA-DE-AMBIENTE-ONDA-BLANCA-ESTAMPADA-CORTA-119"/>
    <hyperlink ref="D35" r:id="rId40" display="https://ondablanca.com.ar/detalle.php?id=952&amp;JS=CORTINA-DE-AMBIENTE-JS-952-MADRAS-C-PRESILLAS"/>
    <hyperlink ref="D15" r:id="rId41" display="https://ondablanca.com.ar/detalle.php?id=1267&amp;CITY-BLANCO=CORTINA-DE-AMBIENTE-CITY-BLANCO-BLACKOUT"/>
    <hyperlink ref="D10" r:id="rId42" display="https://ondablanca.com.ar/detalle.php?id=AYS&amp;WILKO=ALFOMBRA-YUTE-SEMICIRCULAR"/>
    <hyperlink ref="D40" r:id="rId43" display="https://ondablanca.com.ar/detalle.php?id=2219&amp;LE-KARIM=CORTINA-DE-AMBIENTE-LE-KARIM-TROPICAL-C-FALDON-CHENILLE"/>
    <hyperlink ref="D17" r:id="rId44" display="https://ondablanca.com.ar/detalle.php?id=157&amp;ECO-CUERO=CORTINA-DE-AMBIENTE-DECO-HOGAR-TROPICAL"/>
    <hyperlink ref="D23" r:id="rId45" display="https://ondablanca.com.ar/detalle.php?id=3138&amp;DINA-GERADE=CORTINA-DE-AMBIENTE-DINA-GERADE-SOFT"/>
    <hyperlink ref="D16" r:id="rId46" display="https://ondablanca.com.ar/detalle.php?id=1181&amp;CITY-BLANCO=CORTINA-DE-AMBIENTE-CITY-BLANCO-JACQUARD"/>
    <hyperlink ref="D26" r:id="rId47" display="https://ondablanca.com.ar/detalle.php?id=0071&amp;DINA-GERADE=CORTINA-DE-AMBIENTE-DINA-GERADE-PRIMAVERA"/>
    <hyperlink ref="D28" r:id="rId48" display="https://ondablanca.com.ar/detalle.php?id=2340&amp;FLOR-GIAVANNI=CORTINA-DE-AMBIENTE-FG-TROPICAL"/>
    <hyperlink ref="D54" r:id="rId49" display="https://ondablanca.com.ar/detalle.php?id=3809&amp;ONDA-BLANCA=CORTINA-DE-AMBIENTE-ONDA-BLANCA-TUSSOR-PESADA"/>
    <hyperlink ref="D46" r:id="rId50" display="https://ondablanca.com.ar/detalle.php?id=3810&amp;ONDA-BLANCA=CORTINA-DE-AMBIENTE-ONDA-BLANCA-GASA"/>
    <hyperlink ref="D60" r:id="rId51" display="https://ondablanca.com.ar/detalle.php?id=2895&amp;DINA-GERADE=FUNDA-DE-SILLON-ELASTIZADA-DINA-GERADE-1-CUERPO"/>
    <hyperlink ref="D61" r:id="rId52" display="https://ondablanca.com.ar/detalle.php?id=2896&amp;DINA-GERADE=FUNDA-DE-SILLON-ELASTIZADA-DINA-GERADE-2-CUERPO"/>
    <hyperlink ref="D62" r:id="rId53" display="https://ondablanca.com.ar/detalle.php?id=2897&amp;DINA-GERADE=FUNDA-DE-SILLON-ELASTIZADA-DINA-GERADE-3-CUERPO"/>
    <hyperlink ref="D8" r:id="rId54" display="https://ondablanca.com.ar/detalle.php?id=5155&amp;DINA-GERADE=ALFOMBRA-JAI-PUR"/>
    <hyperlink ref="D41" r:id="rId55"/>
    <hyperlink ref="D14" r:id="rId56" display="https://ondablanca.com.ar/detalle.php?id=8362&amp;ONDA-BLANCA=CORTINA-DE-AMBIENTE-BLANCO-PARIS-BLACKOUT"/>
    <hyperlink ref="D20" r:id="rId57"/>
    <hyperlink ref="D44" r:id="rId58" display="https://ondablanca.com.ar/detalle.php?id=66119/1&amp;ONDA-BLANCA=CORTINA-DE-AMBIENTE-ONDA-BLANCA-ESTAMPADA-119"/>
    <hyperlink ref="D4" r:id="rId59" display="https://ondablanca.com.ar/detalle.php?id=2350&amp;CAMPOMAYO=ALFOMBRA-CAMPOMAYO-HINDU"/>
    <hyperlink ref="D13" r:id="rId60" display="https://ondablanca.com.ar/detalle.php?id=696&amp;MATEX=CORTINA-DE-AMBIENTE-BLANCO-MATEX-TROPICAL"/>
    <hyperlink ref="D37" r:id="rId61" display="https://ondablanca.com.ar/detalle.php?id=66301&amp;JUANITEX=CORTINA-DE-AMBIENTE-JUANITEX-MICROFIBRA-CORTA"/>
  </hyperlinks>
  <pageMargins left="0.7" right="0.7" top="0.75" bottom="0.75" header="0.3" footer="0.3"/>
  <pageSetup paperSize="9" orientation="portrait"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58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8.28515625" style="39" customWidth="1"/>
    <col min="2" max="2" width="55.42578125" bestFit="1" customWidth="1"/>
    <col min="3" max="3" width="8.85546875" style="12" bestFit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69" t="s">
        <v>688</v>
      </c>
      <c r="B1" s="70"/>
      <c r="C1" s="71"/>
      <c r="D1" s="14" t="s">
        <v>689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20" t="s">
        <v>681</v>
      </c>
      <c r="D2" s="21">
        <f>Ambiente!D2</f>
        <v>45401</v>
      </c>
      <c r="F2" s="4"/>
      <c r="G2" s="4"/>
    </row>
    <row r="3" spans="1:7" s="3" customFormat="1" ht="19.5" x14ac:dyDescent="0.25">
      <c r="A3" s="75" t="s">
        <v>56</v>
      </c>
      <c r="B3" s="75"/>
      <c r="C3" s="75"/>
      <c r="D3" s="53"/>
      <c r="E3"/>
      <c r="F3" s="60" t="s">
        <v>741</v>
      </c>
      <c r="G3"/>
    </row>
    <row r="4" spans="1:7" x14ac:dyDescent="0.25">
      <c r="A4" s="27" t="s">
        <v>1717</v>
      </c>
      <c r="B4" s="27" t="s">
        <v>1718</v>
      </c>
      <c r="C4" s="28">
        <f>VLOOKUP(A4,Proveedor!A:C,3,0)</f>
        <v>11110</v>
      </c>
      <c r="D4" s="35" t="s">
        <v>695</v>
      </c>
    </row>
    <row r="5" spans="1:7" x14ac:dyDescent="0.25">
      <c r="A5" s="27" t="s">
        <v>1719</v>
      </c>
      <c r="B5" s="27" t="s">
        <v>1720</v>
      </c>
      <c r="C5" s="28">
        <f>VLOOKUP(A5,Proveedor!A:C,3,0)</f>
        <v>11110</v>
      </c>
      <c r="D5" s="35" t="s">
        <v>695</v>
      </c>
      <c r="F5" s="58" t="s">
        <v>748</v>
      </c>
    </row>
    <row r="6" spans="1:7" x14ac:dyDescent="0.25">
      <c r="A6" s="26" t="s">
        <v>848</v>
      </c>
      <c r="B6" s="27" t="s">
        <v>57</v>
      </c>
      <c r="C6" s="28">
        <f>VLOOKUP(A6,Proveedor!A:C,3,0)</f>
        <v>6600.01</v>
      </c>
      <c r="D6" s="15" t="s">
        <v>695</v>
      </c>
      <c r="F6" s="59" t="s">
        <v>749</v>
      </c>
    </row>
    <row r="7" spans="1:7" x14ac:dyDescent="0.25">
      <c r="A7" s="26" t="s">
        <v>58</v>
      </c>
      <c r="B7" s="27" t="s">
        <v>59</v>
      </c>
      <c r="C7" s="28">
        <f>VLOOKUP(A7,Proveedor!A:C,3,0)</f>
        <v>5000</v>
      </c>
      <c r="D7" s="15" t="s">
        <v>695</v>
      </c>
    </row>
    <row r="8" spans="1:7" x14ac:dyDescent="0.25">
      <c r="A8" s="26" t="s">
        <v>60</v>
      </c>
      <c r="B8" s="27" t="s">
        <v>61</v>
      </c>
      <c r="C8" s="28">
        <f>VLOOKUP(A8,Proveedor!A:C,3,0)</f>
        <v>4100</v>
      </c>
      <c r="D8" s="15" t="s">
        <v>695</v>
      </c>
      <c r="F8" s="58" t="s">
        <v>742</v>
      </c>
    </row>
    <row r="9" spans="1:7" x14ac:dyDescent="0.25">
      <c r="A9" s="26" t="s">
        <v>62</v>
      </c>
      <c r="B9" s="27" t="s">
        <v>63</v>
      </c>
      <c r="C9" s="28">
        <f>VLOOKUP(A9,Proveedor!A:C,3,0)</f>
        <v>4800</v>
      </c>
      <c r="D9" s="15" t="s">
        <v>695</v>
      </c>
      <c r="F9" s="57" t="s">
        <v>1932</v>
      </c>
    </row>
    <row r="10" spans="1:7" x14ac:dyDescent="0.25">
      <c r="A10" s="26" t="s">
        <v>859</v>
      </c>
      <c r="B10" s="27" t="s">
        <v>81</v>
      </c>
      <c r="C10" s="28">
        <f>VLOOKUP(A10,Proveedor!A:C,3,0)</f>
        <v>6360</v>
      </c>
      <c r="D10" s="15" t="s">
        <v>695</v>
      </c>
      <c r="F10" s="25" t="s">
        <v>747</v>
      </c>
    </row>
    <row r="11" spans="1:7" x14ac:dyDescent="0.25">
      <c r="A11" s="33" t="s">
        <v>817</v>
      </c>
      <c r="B11" s="27" t="s">
        <v>816</v>
      </c>
      <c r="C11" s="28">
        <f>VLOOKUP(A11,Proveedor!A:C,3,0)</f>
        <v>6870</v>
      </c>
      <c r="D11" s="15" t="s">
        <v>695</v>
      </c>
      <c r="F11" s="25" t="s">
        <v>743</v>
      </c>
    </row>
    <row r="12" spans="1:7" ht="19.5" x14ac:dyDescent="0.25">
      <c r="A12" s="68" t="s">
        <v>84</v>
      </c>
      <c r="B12" s="68"/>
      <c r="C12" s="76"/>
    </row>
    <row r="13" spans="1:7" x14ac:dyDescent="0.25">
      <c r="A13" s="34" t="s">
        <v>85</v>
      </c>
      <c r="B13" s="30" t="s">
        <v>86</v>
      </c>
      <c r="C13" s="28">
        <f>VLOOKUP(A13,Proveedor!A:C,3,0)</f>
        <v>30700</v>
      </c>
      <c r="D13" s="15" t="s">
        <v>695</v>
      </c>
      <c r="F13" s="58" t="s">
        <v>744</v>
      </c>
    </row>
    <row r="14" spans="1:7" x14ac:dyDescent="0.25">
      <c r="A14" s="26" t="s">
        <v>861</v>
      </c>
      <c r="B14" s="27" t="s">
        <v>753</v>
      </c>
      <c r="C14" s="28">
        <f>VLOOKUP(A14,Proveedor!A:C,3,0)</f>
        <v>29120.01</v>
      </c>
      <c r="D14" s="15" t="s">
        <v>695</v>
      </c>
      <c r="F14" s="57" t="s">
        <v>1931</v>
      </c>
    </row>
    <row r="15" spans="1:7" x14ac:dyDescent="0.25">
      <c r="A15" s="26" t="s">
        <v>862</v>
      </c>
      <c r="B15" s="27" t="s">
        <v>754</v>
      </c>
      <c r="C15" s="28">
        <f>VLOOKUP(A15,Proveedor!A:C,3,0)</f>
        <v>29120.01</v>
      </c>
      <c r="D15" s="15" t="s">
        <v>695</v>
      </c>
      <c r="F15" s="25" t="s">
        <v>745</v>
      </c>
    </row>
    <row r="16" spans="1:7" x14ac:dyDescent="0.25">
      <c r="A16" s="27" t="s">
        <v>1381</v>
      </c>
      <c r="B16" s="27" t="s">
        <v>1382</v>
      </c>
      <c r="C16" s="28">
        <f>VLOOKUP(A16,Proveedor!A:C,3,0)</f>
        <v>30160</v>
      </c>
      <c r="D16" s="15" t="s">
        <v>695</v>
      </c>
      <c r="F16" s="25" t="s">
        <v>746</v>
      </c>
    </row>
    <row r="17" spans="1:6" x14ac:dyDescent="0.25">
      <c r="A17" s="26" t="s">
        <v>88</v>
      </c>
      <c r="B17" s="27" t="s">
        <v>89</v>
      </c>
      <c r="C17" s="28">
        <f>VLOOKUP(A17,Proveedor!A:C,3,0)</f>
        <v>30700</v>
      </c>
      <c r="D17" s="15" t="s">
        <v>695</v>
      </c>
    </row>
    <row r="18" spans="1:6" x14ac:dyDescent="0.25">
      <c r="A18" s="26" t="s">
        <v>94</v>
      </c>
      <c r="B18" s="27" t="s">
        <v>95</v>
      </c>
      <c r="C18" s="28">
        <f>VLOOKUP(A18,Proveedor!A:C,3,0)</f>
        <v>25660</v>
      </c>
      <c r="D18" s="15" t="s">
        <v>695</v>
      </c>
      <c r="F18" s="58" t="s">
        <v>1668</v>
      </c>
    </row>
    <row r="19" spans="1:6" x14ac:dyDescent="0.25">
      <c r="A19" s="33" t="s">
        <v>96</v>
      </c>
      <c r="B19" s="29" t="s">
        <v>97</v>
      </c>
      <c r="C19" s="28">
        <f>VLOOKUP(A19,Proveedor!A:C,3,0)</f>
        <v>22450</v>
      </c>
      <c r="D19" s="15" t="s">
        <v>695</v>
      </c>
      <c r="F19" s="57" t="s">
        <v>1933</v>
      </c>
    </row>
    <row r="20" spans="1:6" x14ac:dyDescent="0.25">
      <c r="A20" s="26" t="s">
        <v>98</v>
      </c>
      <c r="B20" s="27" t="s">
        <v>99</v>
      </c>
      <c r="C20" s="28">
        <f>VLOOKUP(A20,Proveedor!A:C,3,0)</f>
        <v>22310</v>
      </c>
      <c r="D20" s="15" t="s">
        <v>695</v>
      </c>
      <c r="F20" s="25" t="s">
        <v>1666</v>
      </c>
    </row>
    <row r="21" spans="1:6" ht="19.5" x14ac:dyDescent="0.25">
      <c r="A21" s="68" t="s">
        <v>154</v>
      </c>
      <c r="B21" s="68"/>
      <c r="C21" s="76"/>
      <c r="F21" s="25" t="s">
        <v>1667</v>
      </c>
    </row>
    <row r="22" spans="1:6" x14ac:dyDescent="0.25">
      <c r="A22" s="26" t="s">
        <v>901</v>
      </c>
      <c r="B22" s="27" t="s">
        <v>684</v>
      </c>
      <c r="C22" s="28">
        <f>VLOOKUP(A22,Proveedor!A:C,3,0)</f>
        <v>10800</v>
      </c>
      <c r="D22" s="15" t="s">
        <v>695</v>
      </c>
    </row>
    <row r="23" spans="1:6" x14ac:dyDescent="0.25">
      <c r="A23" s="34" t="s">
        <v>902</v>
      </c>
      <c r="B23" s="30" t="s">
        <v>713</v>
      </c>
      <c r="C23" s="28">
        <f>VLOOKUP(A23,Proveedor!A:C,3,0)</f>
        <v>12900</v>
      </c>
      <c r="D23" s="15" t="s">
        <v>695</v>
      </c>
    </row>
    <row r="24" spans="1:6" x14ac:dyDescent="0.25">
      <c r="A24" s="27" t="s">
        <v>1385</v>
      </c>
      <c r="B24" s="27" t="s">
        <v>1386</v>
      </c>
      <c r="C24" s="28">
        <f>VLOOKUP(A24,Proveedor!A:C,3,0)</f>
        <v>15600</v>
      </c>
      <c r="D24" s="15" t="s">
        <v>695</v>
      </c>
    </row>
    <row r="25" spans="1:6" x14ac:dyDescent="0.25">
      <c r="A25" s="26" t="s">
        <v>903</v>
      </c>
      <c r="B25" s="27" t="s">
        <v>189</v>
      </c>
      <c r="C25" s="28">
        <f>VLOOKUP(A25,Proveedor!A:C,3,0)</f>
        <v>10800</v>
      </c>
      <c r="D25" s="15" t="s">
        <v>695</v>
      </c>
    </row>
    <row r="26" spans="1:6" x14ac:dyDescent="0.25">
      <c r="A26" s="26" t="s">
        <v>904</v>
      </c>
      <c r="B26" s="27" t="s">
        <v>190</v>
      </c>
      <c r="C26" s="28">
        <f>VLOOKUP(A26,Proveedor!A:C,3,0)</f>
        <v>12600</v>
      </c>
      <c r="D26" s="15" t="s">
        <v>695</v>
      </c>
    </row>
    <row r="27" spans="1:6" x14ac:dyDescent="0.25">
      <c r="A27" s="27" t="s">
        <v>1848</v>
      </c>
      <c r="B27" s="27" t="s">
        <v>1849</v>
      </c>
      <c r="C27" s="28">
        <f>VLOOKUP(A27,Proveedor!A:C,3,0)</f>
        <v>13200</v>
      </c>
      <c r="D27" s="15" t="s">
        <v>695</v>
      </c>
    </row>
    <row r="28" spans="1:6" x14ac:dyDescent="0.25">
      <c r="A28" s="26" t="s">
        <v>822</v>
      </c>
      <c r="B28" s="27" t="s">
        <v>823</v>
      </c>
      <c r="C28" s="28">
        <f>VLOOKUP(A28,Proveedor!A:C,3,0)</f>
        <v>19870</v>
      </c>
      <c r="D28" s="15" t="s">
        <v>695</v>
      </c>
    </row>
    <row r="29" spans="1:6" x14ac:dyDescent="0.25">
      <c r="A29" s="26" t="s">
        <v>905</v>
      </c>
      <c r="B29" s="27" t="s">
        <v>191</v>
      </c>
      <c r="C29" s="28">
        <f>VLOOKUP(A29,Proveedor!A:C,3,0)</f>
        <v>15390</v>
      </c>
      <c r="D29" s="15" t="s">
        <v>695</v>
      </c>
    </row>
    <row r="30" spans="1:6" x14ac:dyDescent="0.25">
      <c r="A30" s="27" t="s">
        <v>1879</v>
      </c>
      <c r="B30" s="27" t="s">
        <v>1880</v>
      </c>
      <c r="C30" s="28">
        <f>VLOOKUP(A30,Proveedor!A:C,3,0)</f>
        <v>15860</v>
      </c>
      <c r="D30" s="15" t="s">
        <v>695</v>
      </c>
    </row>
    <row r="31" spans="1:6" x14ac:dyDescent="0.25">
      <c r="A31" s="26" t="s">
        <v>906</v>
      </c>
      <c r="B31" s="27" t="s">
        <v>192</v>
      </c>
      <c r="C31" s="28">
        <f>VLOOKUP(A31,Proveedor!A:C,3,0)</f>
        <v>15470</v>
      </c>
      <c r="D31" s="15" t="s">
        <v>695</v>
      </c>
    </row>
    <row r="32" spans="1:6" x14ac:dyDescent="0.25">
      <c r="A32" s="27" t="s">
        <v>1597</v>
      </c>
      <c r="B32" s="27" t="s">
        <v>1598</v>
      </c>
      <c r="C32" s="28">
        <f>VLOOKUP(A32,Proveedor!A:C,3,0)</f>
        <v>13130</v>
      </c>
      <c r="D32" s="15" t="s">
        <v>695</v>
      </c>
    </row>
    <row r="33" spans="1:4" x14ac:dyDescent="0.25">
      <c r="A33" s="27" t="s">
        <v>1575</v>
      </c>
      <c r="B33" s="27" t="s">
        <v>1576</v>
      </c>
      <c r="C33" s="28">
        <f>VLOOKUP(A33,Proveedor!A:C,3,0)</f>
        <v>14220</v>
      </c>
      <c r="D33" s="15" t="s">
        <v>695</v>
      </c>
    </row>
    <row r="34" spans="1:4" x14ac:dyDescent="0.25">
      <c r="A34" s="27" t="s">
        <v>1504</v>
      </c>
      <c r="B34" s="27" t="s">
        <v>1505</v>
      </c>
      <c r="C34" s="28">
        <f>VLOOKUP(A34,Proveedor!A:C,3,0)</f>
        <v>13550</v>
      </c>
      <c r="D34" s="15" t="s">
        <v>695</v>
      </c>
    </row>
    <row r="35" spans="1:4" x14ac:dyDescent="0.25">
      <c r="A35" s="26" t="s">
        <v>825</v>
      </c>
      <c r="B35" s="27" t="s">
        <v>824</v>
      </c>
      <c r="C35" s="28">
        <f>VLOOKUP(A35,Proveedor!A:C,3,0)</f>
        <v>18320.009999999998</v>
      </c>
      <c r="D35" s="15" t="s">
        <v>695</v>
      </c>
    </row>
    <row r="36" spans="1:4" x14ac:dyDescent="0.25">
      <c r="A36" s="27" t="s">
        <v>1430</v>
      </c>
      <c r="B36" s="27" t="s">
        <v>1431</v>
      </c>
      <c r="C36" s="28">
        <f>VLOOKUP(A36,Proveedor!A:C,3,0)</f>
        <v>17900</v>
      </c>
      <c r="D36" s="15" t="s">
        <v>695</v>
      </c>
    </row>
    <row r="37" spans="1:4" x14ac:dyDescent="0.25">
      <c r="A37" s="26" t="s">
        <v>193</v>
      </c>
      <c r="B37" s="27" t="s">
        <v>194</v>
      </c>
      <c r="C37" s="28">
        <f>VLOOKUP(A37,Proveedor!A:C,3,0)</f>
        <v>4640</v>
      </c>
      <c r="D37" s="15" t="s">
        <v>695</v>
      </c>
    </row>
    <row r="38" spans="1:4" x14ac:dyDescent="0.25">
      <c r="A38" s="27" t="s">
        <v>1850</v>
      </c>
      <c r="B38" s="27" t="s">
        <v>1851</v>
      </c>
      <c r="C38" s="28">
        <f>VLOOKUP(A38,Proveedor!A:C,3,0)</f>
        <v>9750</v>
      </c>
      <c r="D38" s="35" t="s">
        <v>695</v>
      </c>
    </row>
    <row r="39" spans="1:4" x14ac:dyDescent="0.25">
      <c r="A39" s="27" t="s">
        <v>1852</v>
      </c>
      <c r="B39" s="27" t="s">
        <v>1853</v>
      </c>
      <c r="C39" s="28">
        <f>VLOOKUP(A39,Proveedor!A:C,3,0)</f>
        <v>11250</v>
      </c>
      <c r="D39" s="35" t="s">
        <v>695</v>
      </c>
    </row>
    <row r="40" spans="1:4" x14ac:dyDescent="0.25">
      <c r="A40" s="26" t="s">
        <v>805</v>
      </c>
      <c r="B40" s="27" t="s">
        <v>197</v>
      </c>
      <c r="C40" s="28">
        <f>VLOOKUP(A40,Proveedor!A:C,3,0)</f>
        <v>12480</v>
      </c>
      <c r="D40" s="15" t="s">
        <v>695</v>
      </c>
    </row>
    <row r="41" spans="1:4" x14ac:dyDescent="0.25">
      <c r="A41" s="26" t="s">
        <v>1104</v>
      </c>
      <c r="B41" s="27" t="s">
        <v>580</v>
      </c>
      <c r="C41" s="28">
        <f>VLOOKUP(A41,Proveedor!A:C,3,0)</f>
        <v>10950</v>
      </c>
      <c r="D41" s="15" t="s">
        <v>695</v>
      </c>
    </row>
    <row r="42" spans="1:4" x14ac:dyDescent="0.25">
      <c r="A42" s="26" t="s">
        <v>1105</v>
      </c>
      <c r="B42" s="27" t="s">
        <v>730</v>
      </c>
      <c r="C42" s="28">
        <f>VLOOKUP(A42,Proveedor!A:C,3,0)</f>
        <v>8180</v>
      </c>
      <c r="D42" s="15" t="s">
        <v>695</v>
      </c>
    </row>
    <row r="43" spans="1:4" x14ac:dyDescent="0.25">
      <c r="A43" s="33" t="s">
        <v>1106</v>
      </c>
      <c r="B43" s="29" t="s">
        <v>581</v>
      </c>
      <c r="C43" s="28">
        <f>VLOOKUP(A43,Proveedor!A:C,3,0)</f>
        <v>8180</v>
      </c>
      <c r="D43" s="15" t="s">
        <v>695</v>
      </c>
    </row>
    <row r="44" spans="1:4" ht="19.5" x14ac:dyDescent="0.25">
      <c r="A44" s="68" t="s">
        <v>2</v>
      </c>
      <c r="B44" s="68"/>
      <c r="C44" s="76"/>
    </row>
    <row r="45" spans="1:4" x14ac:dyDescent="0.25">
      <c r="A45" s="34" t="s">
        <v>82</v>
      </c>
      <c r="B45" s="30" t="s">
        <v>83</v>
      </c>
      <c r="C45" s="28">
        <f>VLOOKUP(A45,Proveedor!A:C,3,0)</f>
        <v>6820</v>
      </c>
      <c r="D45" s="15" t="s">
        <v>695</v>
      </c>
    </row>
    <row r="46" spans="1:4" x14ac:dyDescent="0.25">
      <c r="A46" s="26" t="s">
        <v>982</v>
      </c>
      <c r="B46" s="27" t="s">
        <v>334</v>
      </c>
      <c r="C46" s="28">
        <f>VLOOKUP(A46,Proveedor!A:C,3,0)</f>
        <v>460.01</v>
      </c>
      <c r="D46" s="15" t="s">
        <v>695</v>
      </c>
    </row>
    <row r="47" spans="1:4" x14ac:dyDescent="0.25">
      <c r="A47" s="26" t="s">
        <v>983</v>
      </c>
      <c r="B47" s="27" t="s">
        <v>335</v>
      </c>
      <c r="C47" s="28">
        <f>VLOOKUP(A47,Proveedor!A:C,3,0)</f>
        <v>820</v>
      </c>
      <c r="D47" s="15" t="s">
        <v>695</v>
      </c>
    </row>
    <row r="48" spans="1:4" x14ac:dyDescent="0.25">
      <c r="A48" s="27" t="s">
        <v>1767</v>
      </c>
      <c r="B48" s="27" t="s">
        <v>1768</v>
      </c>
      <c r="C48" s="28">
        <f>VLOOKUP(A48,Proveedor!A:C,3,0)</f>
        <v>1470</v>
      </c>
      <c r="D48" s="15" t="s">
        <v>695</v>
      </c>
    </row>
    <row r="49" spans="1:8" x14ac:dyDescent="0.25">
      <c r="A49" s="27" t="s">
        <v>1854</v>
      </c>
      <c r="B49" s="27" t="s">
        <v>1855</v>
      </c>
      <c r="C49" s="28">
        <f>VLOOKUP(A49,Proveedor!A:C,3,0)</f>
        <v>4800</v>
      </c>
      <c r="D49" s="15" t="s">
        <v>695</v>
      </c>
    </row>
    <row r="50" spans="1:8" x14ac:dyDescent="0.25">
      <c r="A50" s="27" t="s">
        <v>1328</v>
      </c>
      <c r="B50" s="27" t="s">
        <v>1329</v>
      </c>
      <c r="C50" s="28">
        <f>VLOOKUP(A50,Proveedor!A:C,3,0)</f>
        <v>3120</v>
      </c>
      <c r="D50" s="15" t="s">
        <v>695</v>
      </c>
    </row>
    <row r="51" spans="1:8" x14ac:dyDescent="0.25">
      <c r="A51" s="26" t="s">
        <v>984</v>
      </c>
      <c r="B51" s="27" t="s">
        <v>336</v>
      </c>
      <c r="C51" s="28">
        <f>VLOOKUP(A51,Proveedor!A:C,3,0)</f>
        <v>5040</v>
      </c>
      <c r="D51" s="15" t="s">
        <v>695</v>
      </c>
    </row>
    <row r="52" spans="1:8" x14ac:dyDescent="0.25">
      <c r="A52" s="33" t="s">
        <v>530</v>
      </c>
      <c r="B52" s="29" t="s">
        <v>531</v>
      </c>
      <c r="C52" s="28">
        <f>VLOOKUP(A52,Proveedor!A:C,3,0)</f>
        <v>3010</v>
      </c>
      <c r="D52" s="15" t="s">
        <v>695</v>
      </c>
    </row>
    <row r="53" spans="1:8" x14ac:dyDescent="0.25">
      <c r="A53" s="26" t="s">
        <v>532</v>
      </c>
      <c r="B53" s="27" t="s">
        <v>533</v>
      </c>
      <c r="C53" s="28">
        <f>VLOOKUP(A53,Proveedor!A:C,3,0)</f>
        <v>2060</v>
      </c>
      <c r="D53" s="15" t="s">
        <v>695</v>
      </c>
    </row>
    <row r="54" spans="1:8" x14ac:dyDescent="0.25">
      <c r="A54" s="27" t="s">
        <v>1871</v>
      </c>
      <c r="B54" s="27" t="s">
        <v>1872</v>
      </c>
      <c r="C54" s="28">
        <f>VLOOKUP(A54,Proveedor!A:C,3,0)</f>
        <v>2600</v>
      </c>
      <c r="D54" s="15" t="s">
        <v>695</v>
      </c>
    </row>
    <row r="55" spans="1:8" ht="19.5" x14ac:dyDescent="0.25">
      <c r="A55" s="68" t="s">
        <v>704</v>
      </c>
      <c r="B55" s="68"/>
      <c r="C55" s="76"/>
    </row>
    <row r="56" spans="1:8" x14ac:dyDescent="0.25">
      <c r="A56" s="27" t="s">
        <v>1344</v>
      </c>
      <c r="B56" s="27" t="s">
        <v>1345</v>
      </c>
      <c r="C56" s="28">
        <f>VLOOKUP(A56,Proveedor!A:C,3,0)</f>
        <v>13780</v>
      </c>
      <c r="D56" s="15" t="s">
        <v>695</v>
      </c>
    </row>
    <row r="57" spans="1:8" x14ac:dyDescent="0.25">
      <c r="A57" s="26" t="s">
        <v>1053</v>
      </c>
      <c r="B57" s="27" t="s">
        <v>484</v>
      </c>
      <c r="C57" s="28">
        <f>VLOOKUP(A57,Proveedor!A:C,3,0)</f>
        <v>9975</v>
      </c>
      <c r="D57" s="15" t="s">
        <v>695</v>
      </c>
    </row>
    <row r="58" spans="1:8" x14ac:dyDescent="0.25">
      <c r="A58" s="26" t="s">
        <v>1304</v>
      </c>
      <c r="B58" s="27" t="s">
        <v>1305</v>
      </c>
      <c r="C58" s="28">
        <f>VLOOKUP(A58,Proveedor!A:C,3,0)</f>
        <v>11500</v>
      </c>
      <c r="D58" s="15" t="s">
        <v>695</v>
      </c>
      <c r="F58" s="44"/>
    </row>
    <row r="59" spans="1:8" x14ac:dyDescent="0.25">
      <c r="A59" s="27" t="s">
        <v>1306</v>
      </c>
      <c r="B59" s="27" t="s">
        <v>1307</v>
      </c>
      <c r="C59" s="28">
        <f>VLOOKUP(A59,Proveedor!A:C,3,0)</f>
        <v>14800.01</v>
      </c>
      <c r="D59" s="15" t="s">
        <v>695</v>
      </c>
      <c r="F59" s="44"/>
    </row>
    <row r="60" spans="1:8" x14ac:dyDescent="0.25">
      <c r="A60" s="27" t="s">
        <v>1440</v>
      </c>
      <c r="B60" s="27" t="s">
        <v>1441</v>
      </c>
      <c r="C60" s="28">
        <f>VLOOKUP(A60,Proveedor!A:C,3,0)</f>
        <v>18430</v>
      </c>
      <c r="D60" s="15" t="s">
        <v>695</v>
      </c>
      <c r="G60" s="44"/>
    </row>
    <row r="61" spans="1:8" x14ac:dyDescent="0.25">
      <c r="A61" s="26" t="s">
        <v>485</v>
      </c>
      <c r="B61" s="27" t="s">
        <v>486</v>
      </c>
      <c r="C61" s="28">
        <f>VLOOKUP(A61,Proveedor!A:C,3,0)</f>
        <v>11115</v>
      </c>
      <c r="D61" s="15" t="s">
        <v>695</v>
      </c>
      <c r="H61" s="44"/>
    </row>
    <row r="62" spans="1:8" x14ac:dyDescent="0.25">
      <c r="A62" s="26" t="s">
        <v>487</v>
      </c>
      <c r="B62" s="27" t="s">
        <v>488</v>
      </c>
      <c r="C62" s="28">
        <f>VLOOKUP(A62,Proveedor!A:C,3,0)</f>
        <v>12510</v>
      </c>
      <c r="D62" s="15" t="s">
        <v>695</v>
      </c>
    </row>
    <row r="63" spans="1:8" x14ac:dyDescent="0.25">
      <c r="A63" s="26" t="s">
        <v>489</v>
      </c>
      <c r="B63" s="27" t="s">
        <v>490</v>
      </c>
      <c r="C63" s="28">
        <f>VLOOKUP(A63,Proveedor!A:C,3,0)</f>
        <v>15484.99</v>
      </c>
      <c r="D63" s="15" t="s">
        <v>695</v>
      </c>
    </row>
    <row r="64" spans="1:8" x14ac:dyDescent="0.25">
      <c r="A64" s="27" t="s">
        <v>1362</v>
      </c>
      <c r="B64" s="27" t="s">
        <v>1363</v>
      </c>
      <c r="C64" s="28">
        <f>VLOOKUP(A64,Proveedor!A:C,3,0)</f>
        <v>7830</v>
      </c>
      <c r="D64" s="35" t="s">
        <v>695</v>
      </c>
    </row>
    <row r="65" spans="1:4" x14ac:dyDescent="0.25">
      <c r="A65" s="27" t="s">
        <v>1308</v>
      </c>
      <c r="B65" s="27" t="s">
        <v>1309</v>
      </c>
      <c r="C65" s="28">
        <f>VLOOKUP(A65,Proveedor!A:C,3,0)</f>
        <v>7047</v>
      </c>
      <c r="D65" s="35" t="s">
        <v>695</v>
      </c>
    </row>
    <row r="66" spans="1:4" x14ac:dyDescent="0.25">
      <c r="A66" s="27" t="s">
        <v>1310</v>
      </c>
      <c r="B66" s="27" t="s">
        <v>1311</v>
      </c>
      <c r="C66" s="28">
        <f>VLOOKUP(A66,Proveedor!A:C,3,0)</f>
        <v>7047</v>
      </c>
      <c r="D66" s="15" t="s">
        <v>695</v>
      </c>
    </row>
    <row r="67" spans="1:4" x14ac:dyDescent="0.25">
      <c r="A67" s="27" t="s">
        <v>1530</v>
      </c>
      <c r="B67" s="27" t="s">
        <v>1531</v>
      </c>
      <c r="C67" s="28">
        <f>VLOOKUP(A67,Proveedor!A:C,3,0)</f>
        <v>7830</v>
      </c>
      <c r="D67" s="15" t="s">
        <v>695</v>
      </c>
    </row>
    <row r="68" spans="1:4" x14ac:dyDescent="0.25">
      <c r="A68" s="26" t="s">
        <v>491</v>
      </c>
      <c r="B68" s="27" t="s">
        <v>492</v>
      </c>
      <c r="C68" s="28">
        <f>VLOOKUP(A68,Proveedor!A:C,3,0)</f>
        <v>8520</v>
      </c>
      <c r="D68" s="15" t="s">
        <v>695</v>
      </c>
    </row>
    <row r="69" spans="1:4" x14ac:dyDescent="0.25">
      <c r="A69" s="26" t="s">
        <v>493</v>
      </c>
      <c r="B69" s="27" t="s">
        <v>494</v>
      </c>
      <c r="C69" s="28">
        <f>VLOOKUP(A69,Proveedor!A:C,3,0)</f>
        <v>11820.01</v>
      </c>
      <c r="D69" s="15" t="s">
        <v>695</v>
      </c>
    </row>
    <row r="70" spans="1:4" x14ac:dyDescent="0.25">
      <c r="A70" s="26" t="s">
        <v>495</v>
      </c>
      <c r="B70" s="27" t="s">
        <v>496</v>
      </c>
      <c r="C70" s="28">
        <f>VLOOKUP(A70,Proveedor!A:C,3,0)</f>
        <v>16060</v>
      </c>
      <c r="D70" s="15" t="s">
        <v>695</v>
      </c>
    </row>
    <row r="71" spans="1:4" x14ac:dyDescent="0.25">
      <c r="A71" s="26" t="s">
        <v>497</v>
      </c>
      <c r="B71" s="27" t="s">
        <v>498</v>
      </c>
      <c r="C71" s="28">
        <f>VLOOKUP(A71,Proveedor!A:C,3,0)</f>
        <v>9900</v>
      </c>
      <c r="D71" s="15" t="s">
        <v>695</v>
      </c>
    </row>
    <row r="72" spans="1:4" x14ac:dyDescent="0.25">
      <c r="A72" s="27" t="s">
        <v>1312</v>
      </c>
      <c r="B72" s="27" t="s">
        <v>1313</v>
      </c>
      <c r="C72" s="28">
        <f>VLOOKUP(A72,Proveedor!A:C,3,0)</f>
        <v>13590</v>
      </c>
      <c r="D72" s="15" t="s">
        <v>695</v>
      </c>
    </row>
    <row r="73" spans="1:4" x14ac:dyDescent="0.25">
      <c r="A73" s="27" t="s">
        <v>1314</v>
      </c>
      <c r="B73" s="27" t="s">
        <v>1315</v>
      </c>
      <c r="C73" s="28">
        <f>VLOOKUP(A73,Proveedor!A:C,3,0)</f>
        <v>9270</v>
      </c>
      <c r="D73" s="15" t="s">
        <v>695</v>
      </c>
    </row>
    <row r="74" spans="1:4" x14ac:dyDescent="0.25">
      <c r="A74" s="27" t="s">
        <v>1316</v>
      </c>
      <c r="B74" s="27" t="s">
        <v>1317</v>
      </c>
      <c r="C74" s="28">
        <f>VLOOKUP(A74,Proveedor!A:C,3,0)</f>
        <v>9270</v>
      </c>
      <c r="D74" s="15" t="s">
        <v>695</v>
      </c>
    </row>
    <row r="75" spans="1:4" x14ac:dyDescent="0.25">
      <c r="A75" s="27" t="s">
        <v>1318</v>
      </c>
      <c r="B75" s="27" t="s">
        <v>1319</v>
      </c>
      <c r="C75" s="28">
        <f>VLOOKUP(A75,Proveedor!A:C,3,0)</f>
        <v>9270</v>
      </c>
      <c r="D75" s="15" t="s">
        <v>695</v>
      </c>
    </row>
    <row r="76" spans="1:4" x14ac:dyDescent="0.25">
      <c r="A76" s="27" t="s">
        <v>1320</v>
      </c>
      <c r="B76" s="27" t="s">
        <v>1321</v>
      </c>
      <c r="C76" s="28">
        <f>VLOOKUP(A76,Proveedor!A:C,3,0)</f>
        <v>7743</v>
      </c>
      <c r="D76" s="15" t="s">
        <v>695</v>
      </c>
    </row>
    <row r="77" spans="1:4" x14ac:dyDescent="0.25">
      <c r="A77" s="27" t="s">
        <v>1322</v>
      </c>
      <c r="B77" s="27" t="s">
        <v>1323</v>
      </c>
      <c r="C77" s="28">
        <f>VLOOKUP(A77,Proveedor!A:C,3,0)</f>
        <v>7743</v>
      </c>
      <c r="D77" s="15" t="s">
        <v>695</v>
      </c>
    </row>
    <row r="78" spans="1:4" x14ac:dyDescent="0.25">
      <c r="A78" s="27" t="s">
        <v>1324</v>
      </c>
      <c r="B78" s="27" t="s">
        <v>1325</v>
      </c>
      <c r="C78" s="28">
        <f>VLOOKUP(A78,Proveedor!A:C,3,0)</f>
        <v>7743</v>
      </c>
      <c r="D78" s="15" t="s">
        <v>695</v>
      </c>
    </row>
    <row r="79" spans="1:4" x14ac:dyDescent="0.25">
      <c r="A79" s="27" t="s">
        <v>1648</v>
      </c>
      <c r="B79" s="27" t="s">
        <v>1649</v>
      </c>
      <c r="C79" s="28">
        <f>VLOOKUP(A79,Proveedor!A:C,3,0)</f>
        <v>12260</v>
      </c>
      <c r="D79" s="15" t="s">
        <v>695</v>
      </c>
    </row>
    <row r="80" spans="1:4" ht="19.5" x14ac:dyDescent="0.25">
      <c r="A80" s="68" t="s">
        <v>703</v>
      </c>
      <c r="B80" s="68"/>
      <c r="C80" s="76"/>
    </row>
    <row r="81" spans="1:4" x14ac:dyDescent="0.25">
      <c r="A81" s="26" t="s">
        <v>584</v>
      </c>
      <c r="B81" s="27" t="s">
        <v>585</v>
      </c>
      <c r="C81" s="28">
        <f>VLOOKUP(A81,Proveedor!A:C,3,0)</f>
        <v>4100</v>
      </c>
      <c r="D81" s="15" t="s">
        <v>695</v>
      </c>
    </row>
    <row r="82" spans="1:4" x14ac:dyDescent="0.25">
      <c r="A82" s="34" t="s">
        <v>586</v>
      </c>
      <c r="B82" s="30" t="s">
        <v>587</v>
      </c>
      <c r="C82" s="28">
        <f>VLOOKUP(A82,Proveedor!A:C,3,0)</f>
        <v>6100</v>
      </c>
      <c r="D82" s="15" t="s">
        <v>695</v>
      </c>
    </row>
    <row r="83" spans="1:4" x14ac:dyDescent="0.25">
      <c r="A83" s="26" t="s">
        <v>589</v>
      </c>
      <c r="B83" s="27" t="s">
        <v>590</v>
      </c>
      <c r="C83" s="28">
        <f>VLOOKUP(A83,Proveedor!A:C,3,0)</f>
        <v>3300</v>
      </c>
      <c r="D83" s="15" t="s">
        <v>695</v>
      </c>
    </row>
    <row r="84" spans="1:4" x14ac:dyDescent="0.25">
      <c r="A84" s="26" t="s">
        <v>591</v>
      </c>
      <c r="B84" s="27" t="s">
        <v>592</v>
      </c>
      <c r="C84" s="28">
        <f>VLOOKUP(A84,Proveedor!A:C,3,0)</f>
        <v>3700</v>
      </c>
      <c r="D84" s="15" t="s">
        <v>695</v>
      </c>
    </row>
    <row r="85" spans="1:4" x14ac:dyDescent="0.25">
      <c r="A85" s="26" t="s">
        <v>593</v>
      </c>
      <c r="B85" s="27" t="s">
        <v>594</v>
      </c>
      <c r="C85" s="28">
        <f>VLOOKUP(A85,Proveedor!A:C,3,0)</f>
        <v>3500</v>
      </c>
      <c r="D85" s="15" t="s">
        <v>695</v>
      </c>
    </row>
    <row r="86" spans="1:4" x14ac:dyDescent="0.25">
      <c r="A86" s="26" t="s">
        <v>1107</v>
      </c>
      <c r="B86" s="27" t="s">
        <v>595</v>
      </c>
      <c r="C86" s="28">
        <f>VLOOKUP(A86,Proveedor!A:C,3,0)</f>
        <v>3439.01</v>
      </c>
      <c r="D86" s="15" t="s">
        <v>695</v>
      </c>
    </row>
    <row r="87" spans="1:4" x14ac:dyDescent="0.25">
      <c r="A87" s="26" t="s">
        <v>1108</v>
      </c>
      <c r="B87" s="27" t="s">
        <v>596</v>
      </c>
      <c r="C87" s="28">
        <f>VLOOKUP(A87,Proveedor!A:C,3,0)</f>
        <v>2200</v>
      </c>
      <c r="D87" s="15" t="s">
        <v>695</v>
      </c>
    </row>
    <row r="88" spans="1:4" x14ac:dyDescent="0.25">
      <c r="A88" s="26" t="s">
        <v>1109</v>
      </c>
      <c r="B88" s="27" t="s">
        <v>597</v>
      </c>
      <c r="C88" s="28">
        <f>VLOOKUP(A88,Proveedor!A:C,3,0)</f>
        <v>1890</v>
      </c>
      <c r="D88" s="15" t="s">
        <v>695</v>
      </c>
    </row>
    <row r="89" spans="1:4" x14ac:dyDescent="0.25">
      <c r="A89" s="34" t="s">
        <v>598</v>
      </c>
      <c r="B89" s="30" t="s">
        <v>599</v>
      </c>
      <c r="C89" s="28">
        <f>VLOOKUP(A89,Proveedor!A:C,3,0)</f>
        <v>1890</v>
      </c>
      <c r="D89" s="15" t="s">
        <v>695</v>
      </c>
    </row>
    <row r="90" spans="1:4" x14ac:dyDescent="0.25">
      <c r="A90" s="26" t="s">
        <v>600</v>
      </c>
      <c r="B90" s="27" t="s">
        <v>601</v>
      </c>
      <c r="C90" s="28">
        <f>VLOOKUP(A90,Proveedor!A:C,3,0)</f>
        <v>2200</v>
      </c>
      <c r="D90" s="15" t="s">
        <v>695</v>
      </c>
    </row>
    <row r="91" spans="1:4" x14ac:dyDescent="0.25">
      <c r="A91" s="26" t="s">
        <v>602</v>
      </c>
      <c r="B91" s="27" t="s">
        <v>603</v>
      </c>
      <c r="C91" s="28">
        <f>VLOOKUP(A91,Proveedor!A:C,3,0)</f>
        <v>3800.01</v>
      </c>
      <c r="D91" s="15" t="s">
        <v>695</v>
      </c>
    </row>
    <row r="92" spans="1:4" x14ac:dyDescent="0.25">
      <c r="A92" s="26" t="s">
        <v>604</v>
      </c>
      <c r="B92" s="27" t="s">
        <v>605</v>
      </c>
      <c r="C92" s="28">
        <f>VLOOKUP(A92,Proveedor!A:C,3,0)</f>
        <v>3200</v>
      </c>
      <c r="D92" s="15" t="s">
        <v>695</v>
      </c>
    </row>
    <row r="93" spans="1:4" x14ac:dyDescent="0.25">
      <c r="A93" s="26" t="s">
        <v>606</v>
      </c>
      <c r="B93" s="27" t="s">
        <v>607</v>
      </c>
      <c r="C93" s="28">
        <f>VLOOKUP(A93,Proveedor!A:C,3,0)</f>
        <v>3200</v>
      </c>
      <c r="D93" s="15" t="s">
        <v>695</v>
      </c>
    </row>
    <row r="94" spans="1:4" x14ac:dyDescent="0.25">
      <c r="A94" s="26" t="s">
        <v>608</v>
      </c>
      <c r="B94" s="27" t="s">
        <v>609</v>
      </c>
      <c r="C94" s="28">
        <f>VLOOKUP(A94,Proveedor!A:C,3,0)</f>
        <v>3200</v>
      </c>
      <c r="D94" s="15" t="s">
        <v>695</v>
      </c>
    </row>
    <row r="95" spans="1:4" x14ac:dyDescent="0.25">
      <c r="A95" s="26" t="s">
        <v>610</v>
      </c>
      <c r="B95" s="27" t="s">
        <v>611</v>
      </c>
      <c r="C95" s="28">
        <f>VLOOKUP(A95,Proveedor!A:C,3,0)</f>
        <v>2200</v>
      </c>
      <c r="D95" s="15" t="s">
        <v>695</v>
      </c>
    </row>
    <row r="96" spans="1:4" x14ac:dyDescent="0.25">
      <c r="A96" s="26" t="s">
        <v>612</v>
      </c>
      <c r="B96" s="27" t="s">
        <v>613</v>
      </c>
      <c r="C96" s="28">
        <f>VLOOKUP(A96,Proveedor!A:C,3,0)</f>
        <v>2200</v>
      </c>
      <c r="D96" s="15" t="s">
        <v>695</v>
      </c>
    </row>
    <row r="97" spans="1:4" x14ac:dyDescent="0.25">
      <c r="A97" s="26" t="s">
        <v>614</v>
      </c>
      <c r="B97" s="27" t="s">
        <v>615</v>
      </c>
      <c r="C97" s="28">
        <f>VLOOKUP(A97,Proveedor!A:C,3,0)</f>
        <v>2200</v>
      </c>
      <c r="D97" s="15" t="s">
        <v>695</v>
      </c>
    </row>
    <row r="98" spans="1:4" x14ac:dyDescent="0.25">
      <c r="A98" s="27" t="s">
        <v>1376</v>
      </c>
      <c r="B98" s="27" t="s">
        <v>1377</v>
      </c>
      <c r="C98" s="28">
        <f>VLOOKUP(A98,Proveedor!A:C,3,0)</f>
        <v>5600</v>
      </c>
      <c r="D98" s="15" t="s">
        <v>695</v>
      </c>
    </row>
    <row r="99" spans="1:4" x14ac:dyDescent="0.25">
      <c r="A99" s="26" t="s">
        <v>617</v>
      </c>
      <c r="B99" s="27" t="s">
        <v>618</v>
      </c>
      <c r="C99" s="28">
        <f>VLOOKUP(A99,Proveedor!A:C,3,0)</f>
        <v>1700</v>
      </c>
      <c r="D99" s="15" t="s">
        <v>695</v>
      </c>
    </row>
    <row r="100" spans="1:4" x14ac:dyDescent="0.25">
      <c r="A100" s="33" t="s">
        <v>619</v>
      </c>
      <c r="B100" s="29" t="s">
        <v>620</v>
      </c>
      <c r="C100" s="28">
        <f>VLOOKUP(A100,Proveedor!A:C,3,0)</f>
        <v>1500</v>
      </c>
      <c r="D100" s="15" t="s">
        <v>695</v>
      </c>
    </row>
    <row r="101" spans="1:4" x14ac:dyDescent="0.25">
      <c r="A101" s="26" t="s">
        <v>1111</v>
      </c>
      <c r="B101" s="27" t="s">
        <v>621</v>
      </c>
      <c r="C101" s="28">
        <f>VLOOKUP(A101,Proveedor!A:C,3,0)</f>
        <v>1260</v>
      </c>
      <c r="D101" s="15" t="s">
        <v>695</v>
      </c>
    </row>
    <row r="102" spans="1:4" ht="19.5" x14ac:dyDescent="0.25">
      <c r="A102" s="68" t="s">
        <v>702</v>
      </c>
      <c r="B102" s="68"/>
      <c r="C102" s="76"/>
    </row>
    <row r="103" spans="1:4" x14ac:dyDescent="0.25">
      <c r="A103" s="36" t="s">
        <v>622</v>
      </c>
      <c r="B103" s="27" t="s">
        <v>623</v>
      </c>
      <c r="C103" s="28">
        <f>VLOOKUP(A103,Proveedor!A:C,3,0)</f>
        <v>8000</v>
      </c>
      <c r="D103" s="15" t="s">
        <v>695</v>
      </c>
    </row>
    <row r="104" spans="1:4" x14ac:dyDescent="0.25">
      <c r="A104" s="37" t="s">
        <v>624</v>
      </c>
      <c r="B104" s="30" t="s">
        <v>625</v>
      </c>
      <c r="C104" s="28">
        <f>VLOOKUP(A104,Proveedor!A:C,3,0)</f>
        <v>9400.01</v>
      </c>
      <c r="D104" s="15" t="s">
        <v>695</v>
      </c>
    </row>
    <row r="105" spans="1:4" x14ac:dyDescent="0.25">
      <c r="A105" s="36" t="s">
        <v>626</v>
      </c>
      <c r="B105" s="27" t="s">
        <v>627</v>
      </c>
      <c r="C105" s="28">
        <f>VLOOKUP(A105,Proveedor!A:C,3,0)</f>
        <v>14200</v>
      </c>
      <c r="D105" s="15" t="s">
        <v>695</v>
      </c>
    </row>
    <row r="106" spans="1:4" x14ac:dyDescent="0.25">
      <c r="A106" s="26" t="s">
        <v>628</v>
      </c>
      <c r="B106" s="27" t="s">
        <v>629</v>
      </c>
      <c r="C106" s="28">
        <f>VLOOKUP(A106,Proveedor!A:C,3,0)</f>
        <v>7400</v>
      </c>
      <c r="D106" s="15" t="s">
        <v>695</v>
      </c>
    </row>
    <row r="107" spans="1:4" x14ac:dyDescent="0.25">
      <c r="A107" s="26" t="s">
        <v>630</v>
      </c>
      <c r="B107" s="27" t="s">
        <v>631</v>
      </c>
      <c r="C107" s="28">
        <f>VLOOKUP(A107,Proveedor!A:C,3,0)</f>
        <v>10100</v>
      </c>
      <c r="D107" s="15" t="s">
        <v>695</v>
      </c>
    </row>
    <row r="108" spans="1:4" x14ac:dyDescent="0.25">
      <c r="A108" s="27" t="s">
        <v>1620</v>
      </c>
      <c r="B108" s="27" t="s">
        <v>1621</v>
      </c>
      <c r="C108" s="28">
        <f>VLOOKUP(A108,Proveedor!A:C,3,0)</f>
        <v>10899.99</v>
      </c>
      <c r="D108" s="15" t="s">
        <v>695</v>
      </c>
    </row>
    <row r="109" spans="1:4" x14ac:dyDescent="0.25">
      <c r="A109" s="26" t="s">
        <v>632</v>
      </c>
      <c r="B109" s="27" t="s">
        <v>633</v>
      </c>
      <c r="C109" s="28">
        <f>VLOOKUP(A109,Proveedor!A:C,3,0)</f>
        <v>9090</v>
      </c>
      <c r="D109" s="15" t="s">
        <v>695</v>
      </c>
    </row>
    <row r="110" spans="1:4" x14ac:dyDescent="0.25">
      <c r="A110" s="26" t="s">
        <v>1112</v>
      </c>
      <c r="B110" s="27" t="s">
        <v>636</v>
      </c>
      <c r="C110" s="28">
        <f>VLOOKUP(A110,Proveedor!A:C,3,0)</f>
        <v>10155.5</v>
      </c>
      <c r="D110" s="15" t="s">
        <v>695</v>
      </c>
    </row>
    <row r="111" spans="1:4" x14ac:dyDescent="0.25">
      <c r="A111" s="27" t="s">
        <v>1679</v>
      </c>
      <c r="B111" s="27" t="s">
        <v>1680</v>
      </c>
      <c r="C111" s="28">
        <f>VLOOKUP(A111,Proveedor!A:C,3,0)</f>
        <v>9720</v>
      </c>
      <c r="D111" s="15" t="s">
        <v>695</v>
      </c>
    </row>
    <row r="112" spans="1:4" x14ac:dyDescent="0.25">
      <c r="A112" s="26" t="s">
        <v>1113</v>
      </c>
      <c r="B112" s="27" t="s">
        <v>637</v>
      </c>
      <c r="C112" s="28">
        <f>VLOOKUP(A112,Proveedor!A:C,3,0)</f>
        <v>5900</v>
      </c>
      <c r="D112" s="15" t="s">
        <v>695</v>
      </c>
    </row>
    <row r="113" spans="1:4" x14ac:dyDescent="0.25">
      <c r="A113" s="26" t="s">
        <v>1114</v>
      </c>
      <c r="B113" s="27" t="s">
        <v>638</v>
      </c>
      <c r="C113" s="28">
        <f>VLOOKUP(A113,Proveedor!A:C,3,0)</f>
        <v>5400</v>
      </c>
      <c r="D113" s="15" t="s">
        <v>695</v>
      </c>
    </row>
    <row r="114" spans="1:4" x14ac:dyDescent="0.25">
      <c r="A114" s="26" t="s">
        <v>1115</v>
      </c>
      <c r="B114" s="27" t="s">
        <v>736</v>
      </c>
      <c r="C114" s="28">
        <f>VLOOKUP(A114,Proveedor!A:C,3,0)</f>
        <v>6570</v>
      </c>
      <c r="D114" s="15" t="s">
        <v>695</v>
      </c>
    </row>
    <row r="115" spans="1:4" x14ac:dyDescent="0.25">
      <c r="A115" s="26" t="s">
        <v>639</v>
      </c>
      <c r="B115" s="27" t="s">
        <v>640</v>
      </c>
      <c r="C115" s="28">
        <f>VLOOKUP(A115,Proveedor!A:C,3,0)</f>
        <v>5400</v>
      </c>
      <c r="D115" s="15" t="s">
        <v>695</v>
      </c>
    </row>
    <row r="116" spans="1:4" x14ac:dyDescent="0.25">
      <c r="A116" s="26" t="s">
        <v>641</v>
      </c>
      <c r="B116" s="27" t="s">
        <v>642</v>
      </c>
      <c r="C116" s="28">
        <f>VLOOKUP(A116,Proveedor!A:C,3,0)</f>
        <v>5900</v>
      </c>
      <c r="D116" s="15" t="s">
        <v>695</v>
      </c>
    </row>
    <row r="117" spans="1:4" x14ac:dyDescent="0.25">
      <c r="A117" s="26" t="s">
        <v>1116</v>
      </c>
      <c r="B117" s="27" t="s">
        <v>643</v>
      </c>
      <c r="C117" s="28">
        <f>VLOOKUP(A117,Proveedor!A:C,3,0)</f>
        <v>6020</v>
      </c>
      <c r="D117" s="15" t="s">
        <v>695</v>
      </c>
    </row>
    <row r="118" spans="1:4" x14ac:dyDescent="0.25">
      <c r="A118" s="33" t="s">
        <v>644</v>
      </c>
      <c r="B118" s="29" t="s">
        <v>645</v>
      </c>
      <c r="C118" s="28">
        <f>VLOOKUP(A118,Proveedor!A:C,3,0)</f>
        <v>8810</v>
      </c>
      <c r="D118" s="15" t="s">
        <v>695</v>
      </c>
    </row>
    <row r="119" spans="1:4" x14ac:dyDescent="0.25">
      <c r="A119" s="26" t="s">
        <v>1117</v>
      </c>
      <c r="B119" s="27" t="s">
        <v>646</v>
      </c>
      <c r="C119" s="28">
        <f>VLOOKUP(A119,Proveedor!A:C,3,0)</f>
        <v>12300</v>
      </c>
      <c r="D119" s="15" t="s">
        <v>695</v>
      </c>
    </row>
    <row r="120" spans="1:4" x14ac:dyDescent="0.25">
      <c r="A120" s="34" t="s">
        <v>648</v>
      </c>
      <c r="B120" s="30" t="s">
        <v>649</v>
      </c>
      <c r="C120" s="28">
        <f>VLOOKUP(A120,Proveedor!A:C,3,0)</f>
        <v>10300</v>
      </c>
      <c r="D120" s="15" t="s">
        <v>695</v>
      </c>
    </row>
    <row r="121" spans="1:4" x14ac:dyDescent="0.25">
      <c r="A121" s="26" t="s">
        <v>1119</v>
      </c>
      <c r="B121" s="27" t="s">
        <v>650</v>
      </c>
      <c r="C121" s="28">
        <f>VLOOKUP(A121,Proveedor!A:C,3,0)</f>
        <v>12700</v>
      </c>
      <c r="D121" s="15" t="s">
        <v>695</v>
      </c>
    </row>
    <row r="122" spans="1:4" x14ac:dyDescent="0.25">
      <c r="A122" s="26" t="s">
        <v>651</v>
      </c>
      <c r="B122" s="27" t="s">
        <v>652</v>
      </c>
      <c r="C122" s="28">
        <f>VLOOKUP(A122,Proveedor!A:C,3,0)</f>
        <v>6400</v>
      </c>
      <c r="D122" s="15" t="s">
        <v>695</v>
      </c>
    </row>
    <row r="123" spans="1:4" x14ac:dyDescent="0.25">
      <c r="A123" s="26" t="s">
        <v>653</v>
      </c>
      <c r="B123" s="27" t="s">
        <v>654</v>
      </c>
      <c r="C123" s="28">
        <f>VLOOKUP(A123,Proveedor!A:C,3,0)</f>
        <v>6400</v>
      </c>
      <c r="D123" s="15" t="s">
        <v>695</v>
      </c>
    </row>
    <row r="124" spans="1:4" x14ac:dyDescent="0.25">
      <c r="A124" s="26" t="s">
        <v>655</v>
      </c>
      <c r="B124" s="27" t="s">
        <v>656</v>
      </c>
      <c r="C124" s="28">
        <f>VLOOKUP(A124,Proveedor!A:C,3,0)</f>
        <v>6400</v>
      </c>
      <c r="D124" s="15" t="s">
        <v>695</v>
      </c>
    </row>
    <row r="125" spans="1:4" x14ac:dyDescent="0.25">
      <c r="A125" s="26" t="s">
        <v>1120</v>
      </c>
      <c r="B125" s="27" t="s">
        <v>657</v>
      </c>
      <c r="C125" s="28">
        <f>VLOOKUP(A125,Proveedor!A:C,3,0)</f>
        <v>7200</v>
      </c>
      <c r="D125" s="15" t="s">
        <v>695</v>
      </c>
    </row>
    <row r="126" spans="1:4" x14ac:dyDescent="0.25">
      <c r="A126" s="26" t="s">
        <v>665</v>
      </c>
      <c r="B126" s="27" t="s">
        <v>666</v>
      </c>
      <c r="C126" s="28">
        <f>VLOOKUP(A126,Proveedor!A:C,3,0)</f>
        <v>11000</v>
      </c>
      <c r="D126" s="15" t="s">
        <v>695</v>
      </c>
    </row>
    <row r="127" spans="1:4" x14ac:dyDescent="0.25">
      <c r="A127" s="26" t="s">
        <v>667</v>
      </c>
      <c r="B127" s="27" t="s">
        <v>668</v>
      </c>
      <c r="C127" s="28">
        <f>VLOOKUP(A127,Proveedor!A:C,3,0)</f>
        <v>7420</v>
      </c>
      <c r="D127" s="15" t="s">
        <v>695</v>
      </c>
    </row>
    <row r="128" spans="1:4" x14ac:dyDescent="0.25">
      <c r="A128" s="26" t="s">
        <v>670</v>
      </c>
      <c r="B128" s="27" t="s">
        <v>671</v>
      </c>
      <c r="C128" s="28">
        <f>VLOOKUP(A128,Proveedor!A:C,3,0)</f>
        <v>6000</v>
      </c>
      <c r="D128" s="15" t="s">
        <v>695</v>
      </c>
    </row>
    <row r="129" spans="1:4" x14ac:dyDescent="0.25">
      <c r="A129" s="26" t="s">
        <v>672</v>
      </c>
      <c r="B129" s="27" t="s">
        <v>673</v>
      </c>
      <c r="C129" s="28">
        <f>VLOOKUP(A129,Proveedor!A:C,3,0)</f>
        <v>6000</v>
      </c>
      <c r="D129" s="15" t="s">
        <v>695</v>
      </c>
    </row>
    <row r="130" spans="1:4" x14ac:dyDescent="0.25">
      <c r="A130" s="26" t="s">
        <v>674</v>
      </c>
      <c r="B130" s="27" t="s">
        <v>675</v>
      </c>
      <c r="C130" s="28">
        <f>VLOOKUP(A130,Proveedor!A:C,3,0)</f>
        <v>6000</v>
      </c>
      <c r="D130" s="15" t="s">
        <v>695</v>
      </c>
    </row>
    <row r="131" spans="1:4" ht="19.5" x14ac:dyDescent="0.25">
      <c r="A131" s="68"/>
      <c r="B131" s="68"/>
      <c r="C131" s="76"/>
    </row>
    <row r="132" spans="1:4" x14ac:dyDescent="0.25">
      <c r="A132" s="26" t="s">
        <v>1124</v>
      </c>
      <c r="B132" s="27" t="s">
        <v>678</v>
      </c>
      <c r="C132" s="28">
        <f>VLOOKUP(A132,Proveedor!A:C,3,0)</f>
        <v>5530</v>
      </c>
      <c r="D132" s="15" t="s">
        <v>695</v>
      </c>
    </row>
    <row r="133" spans="1:4" x14ac:dyDescent="0.25">
      <c r="A133" s="27" t="s">
        <v>1326</v>
      </c>
      <c r="B133" s="27" t="s">
        <v>1327</v>
      </c>
      <c r="C133" s="28">
        <f>VLOOKUP(A133,Proveedor!A:C,3,0)</f>
        <v>5530</v>
      </c>
      <c r="D133" s="15" t="s">
        <v>695</v>
      </c>
    </row>
    <row r="134" spans="1:4" x14ac:dyDescent="0.25">
      <c r="A134" s="26" t="s">
        <v>679</v>
      </c>
      <c r="B134" s="27" t="s">
        <v>680</v>
      </c>
      <c r="C134" s="28">
        <f>VLOOKUP(A134,Proveedor!A:C,3,0)</f>
        <v>4460</v>
      </c>
      <c r="D134" s="15" t="s">
        <v>695</v>
      </c>
    </row>
    <row r="135" spans="1:4" x14ac:dyDescent="0.25">
      <c r="A135"/>
      <c r="C135" s="31"/>
      <c r="D135"/>
    </row>
    <row r="136" spans="1:4" x14ac:dyDescent="0.25">
      <c r="A136"/>
      <c r="C136" s="31"/>
      <c r="D136"/>
    </row>
    <row r="137" spans="1:4" x14ac:dyDescent="0.25">
      <c r="A137"/>
      <c r="C137" s="31"/>
      <c r="D137"/>
    </row>
    <row r="138" spans="1:4" x14ac:dyDescent="0.25">
      <c r="A138"/>
      <c r="C138" s="31"/>
      <c r="D138"/>
    </row>
    <row r="139" spans="1:4" x14ac:dyDescent="0.25">
      <c r="A139"/>
      <c r="C139" s="31"/>
      <c r="D139"/>
    </row>
    <row r="140" spans="1:4" x14ac:dyDescent="0.25">
      <c r="A140"/>
      <c r="C140" s="31"/>
      <c r="D140"/>
    </row>
    <row r="141" spans="1:4" x14ac:dyDescent="0.25">
      <c r="A141"/>
      <c r="C141" s="31"/>
      <c r="D141"/>
    </row>
    <row r="142" spans="1:4" x14ac:dyDescent="0.25">
      <c r="A142"/>
      <c r="C142" s="31"/>
      <c r="D142"/>
    </row>
    <row r="143" spans="1:4" x14ac:dyDescent="0.25">
      <c r="A143"/>
      <c r="C143" s="31"/>
      <c r="D143"/>
    </row>
    <row r="144" spans="1:4" x14ac:dyDescent="0.25">
      <c r="A144"/>
      <c r="C144" s="31"/>
      <c r="D144"/>
    </row>
    <row r="145" spans="1:4" x14ac:dyDescent="0.25">
      <c r="A145"/>
      <c r="C145" s="31"/>
      <c r="D145"/>
    </row>
    <row r="146" spans="1:4" x14ac:dyDescent="0.25">
      <c r="A146"/>
      <c r="C146" s="31"/>
      <c r="D146"/>
    </row>
    <row r="147" spans="1:4" x14ac:dyDescent="0.25">
      <c r="A147"/>
      <c r="C147" s="31"/>
      <c r="D147"/>
    </row>
    <row r="148" spans="1:4" x14ac:dyDescent="0.25">
      <c r="A148"/>
      <c r="C148" s="31"/>
      <c r="D148"/>
    </row>
    <row r="149" spans="1:4" x14ac:dyDescent="0.25">
      <c r="A149"/>
      <c r="C149" s="31"/>
      <c r="D149"/>
    </row>
    <row r="150" spans="1:4" x14ac:dyDescent="0.25">
      <c r="A150"/>
      <c r="C150" s="31"/>
      <c r="D150"/>
    </row>
    <row r="151" spans="1:4" x14ac:dyDescent="0.25">
      <c r="A151"/>
      <c r="C151" s="31"/>
      <c r="D151"/>
    </row>
    <row r="152" spans="1:4" x14ac:dyDescent="0.25">
      <c r="A152"/>
      <c r="C152" s="31"/>
      <c r="D152"/>
    </row>
    <row r="153" spans="1:4" x14ac:dyDescent="0.25">
      <c r="A153"/>
      <c r="C153" s="31"/>
      <c r="D153"/>
    </row>
    <row r="154" spans="1:4" x14ac:dyDescent="0.25">
      <c r="A154"/>
      <c r="C154" s="31"/>
      <c r="D154"/>
    </row>
    <row r="155" spans="1:4" x14ac:dyDescent="0.25">
      <c r="A155"/>
      <c r="C155" s="31"/>
      <c r="D155"/>
    </row>
    <row r="156" spans="1:4" x14ac:dyDescent="0.25">
      <c r="A156"/>
      <c r="C156" s="31"/>
      <c r="D156"/>
    </row>
    <row r="157" spans="1:4" x14ac:dyDescent="0.25">
      <c r="A157"/>
      <c r="C157" s="31"/>
      <c r="D157"/>
    </row>
    <row r="158" spans="1:4" x14ac:dyDescent="0.25">
      <c r="A158"/>
      <c r="C158" s="31"/>
      <c r="D158"/>
    </row>
  </sheetData>
  <mergeCells count="9">
    <mergeCell ref="A1:C1"/>
    <mergeCell ref="A3:C3"/>
    <mergeCell ref="A131:C131"/>
    <mergeCell ref="A80:C80"/>
    <mergeCell ref="A102:C102"/>
    <mergeCell ref="A12:C12"/>
    <mergeCell ref="A21:C21"/>
    <mergeCell ref="A44:C44"/>
    <mergeCell ref="A55:C55"/>
  </mergeCells>
  <hyperlinks>
    <hyperlink ref="D43" r:id="rId1"/>
    <hyperlink ref="D57" r:id="rId2"/>
    <hyperlink ref="D81" r:id="rId3"/>
    <hyperlink ref="D103" r:id="rId4"/>
    <hyperlink ref="D82" r:id="rId5"/>
    <hyperlink ref="D105" r:id="rId6"/>
    <hyperlink ref="D99" r:id="rId7"/>
    <hyperlink ref="D106" r:id="rId8"/>
    <hyperlink ref="D126" r:id="rId9"/>
    <hyperlink ref="D61" r:id="rId10"/>
    <hyperlink ref="D85" r:id="rId11"/>
    <hyperlink ref="D84" r:id="rId12"/>
    <hyperlink ref="D8" r:id="rId13"/>
    <hyperlink ref="D13" r:id="rId14"/>
    <hyperlink ref="D86" r:id="rId15"/>
    <hyperlink ref="D22" r:id="rId16"/>
    <hyperlink ref="D25" r:id="rId17"/>
    <hyperlink ref="D23" r:id="rId18"/>
    <hyperlink ref="D132" r:id="rId19"/>
    <hyperlink ref="D51" r:id="rId20"/>
    <hyperlink ref="D7" r:id="rId21"/>
    <hyperlink ref="D26" r:id="rId22"/>
    <hyperlink ref="D6" r:id="rId23"/>
    <hyperlink ref="D127" r:id="rId24"/>
    <hyperlink ref="D29" r:id="rId25"/>
    <hyperlink ref="D31" r:id="rId26"/>
    <hyperlink ref="D45" r:id="rId27"/>
    <hyperlink ref="D46" r:id="rId28"/>
    <hyperlink ref="D47" r:id="rId29"/>
    <hyperlink ref="D37" r:id="rId30"/>
    <hyperlink ref="D53" r:id="rId31"/>
    <hyperlink ref="D52" r:id="rId32"/>
    <hyperlink ref="D10" r:id="rId33"/>
    <hyperlink ref="D100" r:id="rId34"/>
    <hyperlink ref="D90" r:id="rId35"/>
    <hyperlink ref="D88" r:id="rId36"/>
    <hyperlink ref="D87" r:id="rId37"/>
    <hyperlink ref="D9" r:id="rId38"/>
    <hyperlink ref="D68" r:id="rId39"/>
    <hyperlink ref="D69" r:id="rId40"/>
    <hyperlink ref="D70" r:id="rId41"/>
    <hyperlink ref="D117" r:id="rId42"/>
    <hyperlink ref="D119" r:id="rId43"/>
    <hyperlink ref="D118" r:id="rId44"/>
    <hyperlink ref="D134" r:id="rId45"/>
    <hyperlink ref="D40" r:id="rId46"/>
    <hyperlink ref="D91" r:id="rId47"/>
    <hyperlink ref="D121" r:id="rId48"/>
    <hyperlink ref="D125" r:id="rId49"/>
    <hyperlink ref="D93" r:id="rId50"/>
    <hyperlink ref="D94" r:id="rId51"/>
    <hyperlink ref="D92" r:id="rId52"/>
    <hyperlink ref="D123" r:id="rId53"/>
    <hyperlink ref="D122" r:id="rId54"/>
    <hyperlink ref="D130" r:id="rId55"/>
    <hyperlink ref="D97" r:id="rId56"/>
    <hyperlink ref="D96" r:id="rId57"/>
    <hyperlink ref="D95" r:id="rId58"/>
    <hyperlink ref="D128" r:id="rId59"/>
    <hyperlink ref="D18" r:id="rId60"/>
    <hyperlink ref="D19" r:id="rId61"/>
    <hyperlink ref="D101" r:id="rId62"/>
    <hyperlink ref="D20" r:id="rId63"/>
    <hyperlink ref="D89" r:id="rId64" display="https://ondablanca.com.ar/detalle.php?id=2000/1&amp;FANTASIA=TOALLA-FANTASIA-PATTER"/>
    <hyperlink ref="D129" r:id="rId65"/>
    <hyperlink ref="D42" r:id="rId66"/>
    <hyperlink ref="D41" r:id="rId67"/>
    <hyperlink ref="D109" r:id="rId68"/>
    <hyperlink ref="D112" r:id="rId69"/>
    <hyperlink ref="D114" r:id="rId70"/>
    <hyperlink ref="D113" r:id="rId71" display="https://ondablanca.com.ar/detalle.php?id=1547&amp;FANTASIA=TOALLON-FANTASIA-KNUT"/>
    <hyperlink ref="D116" r:id="rId72"/>
    <hyperlink ref="D115" r:id="rId73" display="https://ondablanca.com.ar/detalle.php?id=2001/1&amp;FANTASIA=TOALLON-FANTASIA-PATTER"/>
    <hyperlink ref="D15" r:id="rId74" display="https://ondablanca.com.ar/detalle.php?id=2513&amp;CITY-BLANCO=BATA-CITY-BLANCO-FLANNEL-LISO"/>
    <hyperlink ref="D14" r:id="rId75" display="https://ondablanca.com.ar/detalle.php?id=2514&amp;CITY-BLANCO=BATA-CITY-BLANCO-FLANNEL-BICOLOR"/>
    <hyperlink ref="D17" r:id="rId76" display="https://ondablanca.com.ar/detalle.php?id=2851/1&amp;PALETTE=BATA-PALETTE-ADULTO"/>
    <hyperlink ref="D107" r:id="rId77" display="https://ondablanca.com.ar/detalle.php?id=2010/1&amp;ARCOIRIS=TOALLON-ARCO-IRIS-DETROIT"/>
    <hyperlink ref="D120" r:id="rId78" display="https://ondablanca.com.ar/detalle.php?id=436/1&amp;PALETTE=TOALLON-PALETTE-BOSTON"/>
    <hyperlink ref="D124" r:id="rId79" display="https://ondablanca.com.ar/detalle.php?id=TA449/1&amp;PALETTE=TOALLA-PALETTE-GRID"/>
    <hyperlink ref="D11" r:id="rId80" display="https://ondablanca.com.ar/detalle.php?id=1504&amp;ELIPLAST=ANTIDESLIZANTE-ELIPLAST-PIEDRA"/>
    <hyperlink ref="D28" r:id="rId81" display="https://ondablanca.com.ar/detalle.php?id=2290&amp;DINA-GERADE=CORTINA-DE-BANO-DINA-GERADE-BAMBOO"/>
    <hyperlink ref="D35" r:id="rId82" display="https://ondablanca.com.ar/detalle.php?id=2116&amp;DINA-GERADE=CORTINA-DE-BANO-DINA-GERADE-TRIAGE"/>
    <hyperlink ref="D71" r:id="rId83" display="https://ondablanca.com.ar/detalle.php?id=2023/1&amp;PALETTE=JUEGO-DE-TOALLA-Y-TOALLON-PALETTE-BORIS"/>
    <hyperlink ref="D83" r:id="rId84" display="https://ondablanca.com.ar/detalle.php?id=2174/1&amp;ARCOIRIS=TOALLA-ARCO-IRIS-BELLY-450-GRS"/>
    <hyperlink ref="D110" r:id="rId85" display="https://ondablanca.com.ar/detalle.php?id=2894&amp;CANNON=TOALLON-CANNON-520-GR"/>
    <hyperlink ref="D62" r:id="rId86" display="https://ondablanca.com.ar/detalle.php?id=2026/1&amp;ARCOIRIS=JUEGO-DE-TOALLA-Y-TOALLON-ARCO-IRIS-TIM"/>
    <hyperlink ref="D50" r:id="rId87" display="https://ondablanca.com.ar/detalle.php?id=8655&amp;CITY-BLANCO=GANCHOS-RESINA-CITY-BLANCO-DE-ACERO-X12"/>
    <hyperlink ref="D66" r:id="rId88" display="https://ondablanca.com.ar/detalle.php?id=2002/1&amp;FANTASIA=JUEGO-DE-TOALLA-Y-TOALLON-FANTASIA-PATTER"/>
    <hyperlink ref="D75" r:id="rId89" display="https://ondablanca.com.ar/detalle.php?id=TT449/3&amp;PALETTE=JUEGO-DE-TOALLA-Y-TOALLON-PALETTE-GRID"/>
    <hyperlink ref="D77" r:id="rId90" display="https://ondablanca.com.ar/detalle.php?id=2013/1&amp;PRATA=JUEGO-DE-TOALLA-Y-TOALLON-PRATA-EMIR"/>
    <hyperlink ref="D78" r:id="rId91" display="https://ondablanca.com.ar/detalle.php?id=TT441/3&amp;PRATA=JUEGO-DE-TOALLA-Y-TOALLON-PRATA-HOLLY"/>
    <hyperlink ref="D104" r:id="rId92" display="https://ondablanca.com.ar/detalle.php?id=2163/1&amp;AMARELO=TOALLON-AMARELO-SECADO-RAPIDO-80x160"/>
    <hyperlink ref="D133" r:id="rId93" display="https://ondablanca.com.ar/detalle.php?id=2354&amp;CITY-BLANCO=TURBANTE-CITY-BLANCO-GORRO"/>
    <hyperlink ref="D56" r:id="rId94" display="https://ondablanca.com.ar/detalle.php?id=4341&amp;ALCOYANA=JUEGO-DE-TOALLA-Y-TOALLON-ALCOYANA-ESSENCIA"/>
    <hyperlink ref="D63" r:id="rId95" display="https://ondablanca.com.ar/detalle.php?id=2160/1&amp;CANNON=JUEGO-DE-TOALLA-Y-TOALLON-CANNON"/>
    <hyperlink ref="D73" r:id="rId96" display="https://ondablanca.com.ar/detalle.php?id=TT450/3&amp;PALETTE=JUEGO-DE-TOALLA-Y-TOALLON-PALETTE-CHANTAL"/>
    <hyperlink ref="D16" r:id="rId97" display="https://ondablanca.com.ar/detalle.php?id=1912&amp;CITY-BLANCO=BATA-CITY-BLANCO-SECADO-RAPIDO"/>
    <hyperlink ref="D24" r:id="rId98" display="https://ondablanca.com.ar/detalle.php?id=2182&amp;CITY-BLANCO=CORTINA-DE-BANO-CITY-BLANCO-ORGANZA"/>
    <hyperlink ref="D64" r:id="rId99" display="https://ondablanca.com.ar/detalle.php?id=2795&amp;FANTASIA=JUEGO-DE-TOALLA-Y-TOALLON-FANTASIA-ANITA"/>
    <hyperlink ref="D65" r:id="rId100" display="https://ondablanca.com.ar/detalle.php?id=1548&amp;FANTASIA=JUEGO-DE-TOALLA-Y-TOALLON-FANTASIA-KNUT"/>
    <hyperlink ref="D72" r:id="rId101" display="https://ondablanca.com.ar/detalle.php?id=437/1&amp;PALETTE=JUEGO-DE-TOALLA-Y-TOALLON-PALETTE-BOSTON"/>
    <hyperlink ref="D98" r:id="rId102" display="https://ondablanca.com.ar/detalle.php?id=914&amp;AMARELO=TOALLA-IMPORTADA-AMARELO-NAVIDENA"/>
    <hyperlink ref="D59" r:id="rId103" display="https://ondablanca.com.ar/detalle.php?id=2011/1&amp;ARCOIRIS=JUEGO-DE-TOALLA-Y-TOALLON-ARCO-IRIS-DETROIT"/>
    <hyperlink ref="D76" r:id="rId104" display="https://ondablanca.com.ar/detalle.php?id=2014/2&amp;PRATA=JUEGO-DE-TOALLA-Y-TOALLON-PRATA-DANTE"/>
    <hyperlink ref="D36" r:id="rId105" display="https://ondablanca.com.ar/detalle.php?id=2190&amp;DINA-GERADE=CORTINA-DE-BANO-DINA-GERADE-VINTAGE"/>
    <hyperlink ref="D60" r:id="rId106" display="https://ondablanca.com.ar/detalle.php?id=2260&amp;ARCOIRIS=JUEGO-DE-TOALLA-Y-TOALLON-ARCO-IRIS-EDY"/>
    <hyperlink ref="D34" r:id="rId107" display="https://ondablanca.com.ar/detalle.php?id=0038&amp;DINA-GERADE=CORTINA-DE-BANO-DINA-GERADE-SOFT"/>
    <hyperlink ref="D74" r:id="rId108" display="https://ondablanca.com.ar/detalle.php?id=TT447/3&amp;PALETTE=JUEGO-DE-TOALLA-Y-TOALLON-PALETTE-DOVER"/>
    <hyperlink ref="D32" r:id="rId109" display="https://ondablanca.com.ar/detalle.php?id=632&amp;DINA-GERADE=CORTINA-DE-BANO-DINA-GERADE-ROMANTIC"/>
    <hyperlink ref="D33" r:id="rId110" display="https://ondablanca.com.ar/detalle.php?id=2191&amp;DINA-GERADE=CORTINA-DE-BANO-DINA-GERADE-SEDA"/>
    <hyperlink ref="D67" r:id="rId111" display="https://ondablanca.com.ar/detalle.php?id=TO443/3&amp;FANTASIA=JUEGO-DE-TOALLA-Y-TOALLON-FANTASIA-SAMY"/>
    <hyperlink ref="D79" r:id="rId112" display="https://ondablanca.com.ar/detalle.php?id=6955&amp;SECLAR=JUEGO-DE-TOALLA-Y-TOALLON-SECLAR-PLATINO"/>
    <hyperlink ref="D108" r:id="rId113" display="https://ondablanca.com.ar/detalle.php?id=5000&amp;ARCOIRIS=TOALLON-ARCO-IRIS-DETROIT-GRANDE"/>
    <hyperlink ref="D4" r:id="rId114" display="https://ondablanca.com.ar/detalle.php?id=695&amp;ALCOYANA=ALFOMBRA-ALCOYANA-CARPET"/>
    <hyperlink ref="D5" r:id="rId115" display="https://ondablanca.com.ar/detalle.php?id=694&amp;ALCOYANA=ALFOMBRA-ALCOYANA-SQUARE"/>
    <hyperlink ref="D111" r:id="rId116" display="https://ondablanca.com.ar/detalle.php?id=1810&amp;CITY-BLANCO=TOALLON-CITY-BLANCO-SECADO-RAPIDO-70x150"/>
    <hyperlink ref="D27" r:id="rId117" display="https://ondablanca.com.ar/detalle.php?id=1869&amp;CITY-BLANCO=CORTINA-DE-BA%EF%BF%BDO-CITY-BLANCO-TEFLON-CON-GANCHOS-LISA"/>
    <hyperlink ref="D30" r:id="rId118" display="https://ondablanca.com.ar/detalle.php?id=2275&amp;DINA-GERADE=CORTINA-DE-BA%EF%BF%BDO-DINA-GERADE-CRASH"/>
    <hyperlink ref="D38" r:id="rId119" display="https://ondablanca.com.ar/detalle.php?id=2410&amp;INTIMITY=CORTINA-DE-BA%EF%BF%BDO-INTIMITY-ESTAMPADA"/>
    <hyperlink ref="D39" r:id="rId120" display="https://ondablanca.com.ar/detalle.php?id=2411&amp;INTIMITY=CORTINA-DE-BA%EF%BF%BDO-INTIMITY-JACKARD"/>
    <hyperlink ref="D48" r:id="rId121" display="https://ondablanca.com.ar/detalle.php?id=6209&amp;ELIPLAST=GANCHOS-ELIPLAST-CRISTAL-COLOR"/>
    <hyperlink ref="D49" r:id="rId122" display="https://ondablanca.com.ar/detalle.php?id=2412&amp;INTIMITY=GANCHOS-DE-RESINA-BA%EF%BF%BDO-INTIMITY"/>
    <hyperlink ref="D54" r:id="rId123" display="https://ondablanca.com.ar/detalle.php?id=710&amp;JUANITEX=PROTECTOR-DE-BA%EF%BF%BDO-JUANITEX-90-MICRONES"/>
    <hyperlink ref="D58" r:id="rId124" display="https://ondablanca.com.ar/detalle.php?id=2176/1&amp;ARCOIRIS=JUEGO-DE-TOALLA-Y-TOALLON-ARCO-IRIS-BELLY"/>
  </hyperlinks>
  <pageMargins left="0.7" right="0.7" top="0.75" bottom="0.75" header="0.3" footer="0.3"/>
  <pageSetup paperSize="9" orientation="portrait" r:id="rId125"/>
  <ignoredErrors>
    <ignoredError sqref="A40 A11 A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168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style="39" bestFit="1" customWidth="1"/>
    <col min="2" max="2" width="60.42578125" bestFit="1" customWidth="1"/>
    <col min="3" max="3" width="8.85546875" style="13" bestFit="1" customWidth="1"/>
    <col min="4" max="4" width="13" style="1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69" t="s">
        <v>688</v>
      </c>
      <c r="B1" s="70"/>
      <c r="C1" s="71"/>
      <c r="D1" s="14" t="s">
        <v>689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20" t="s">
        <v>681</v>
      </c>
      <c r="D2" s="21">
        <f>Baño!D2</f>
        <v>45401</v>
      </c>
      <c r="F2" s="4"/>
      <c r="G2" s="4"/>
    </row>
    <row r="3" spans="1:7" s="3" customFormat="1" ht="18.75" customHeight="1" x14ac:dyDescent="0.25">
      <c r="A3" s="75" t="s">
        <v>18</v>
      </c>
      <c r="B3" s="75"/>
      <c r="C3" s="75"/>
      <c r="E3"/>
      <c r="F3" s="60" t="s">
        <v>741</v>
      </c>
      <c r="G3"/>
    </row>
    <row r="4" spans="1:7" x14ac:dyDescent="0.25">
      <c r="A4" s="26" t="s">
        <v>846</v>
      </c>
      <c r="B4" s="27" t="s">
        <v>40</v>
      </c>
      <c r="C4" s="28">
        <f>VLOOKUP(A4,Proveedor!A:C,3,0)</f>
        <v>18450</v>
      </c>
      <c r="D4" s="15" t="s">
        <v>695</v>
      </c>
    </row>
    <row r="5" spans="1:7" x14ac:dyDescent="0.25">
      <c r="A5" s="33" t="s">
        <v>41</v>
      </c>
      <c r="B5" s="29" t="s">
        <v>42</v>
      </c>
      <c r="C5" s="28">
        <f>VLOOKUP(A5,Proveedor!A:C,3,0)</f>
        <v>16280.01</v>
      </c>
      <c r="D5" s="15" t="s">
        <v>695</v>
      </c>
      <c r="F5" s="58" t="s">
        <v>748</v>
      </c>
    </row>
    <row r="6" spans="1:7" x14ac:dyDescent="0.25">
      <c r="A6" s="27" t="s">
        <v>1873</v>
      </c>
      <c r="B6" s="27" t="s">
        <v>1874</v>
      </c>
      <c r="C6" s="28">
        <f>VLOOKUP(A6,Proveedor!A:C,3,0)</f>
        <v>15520</v>
      </c>
      <c r="D6" s="15" t="s">
        <v>695</v>
      </c>
      <c r="F6" s="59" t="s">
        <v>749</v>
      </c>
    </row>
    <row r="7" spans="1:7" ht="19.5" x14ac:dyDescent="0.25">
      <c r="A7" s="68" t="s">
        <v>258</v>
      </c>
      <c r="B7" s="68"/>
      <c r="C7" s="76"/>
      <c r="D7"/>
    </row>
    <row r="8" spans="1:7" x14ac:dyDescent="0.25">
      <c r="A8" s="26" t="s">
        <v>256</v>
      </c>
      <c r="B8" s="27" t="s">
        <v>257</v>
      </c>
      <c r="C8" s="28">
        <f>VLOOKUP(A8,Proveedor!A:C,3,0)</f>
        <v>24100.01</v>
      </c>
      <c r="D8" s="15" t="s">
        <v>695</v>
      </c>
      <c r="F8" s="58" t="s">
        <v>742</v>
      </c>
    </row>
    <row r="9" spans="1:7" x14ac:dyDescent="0.25">
      <c r="A9" s="27" t="s">
        <v>1479</v>
      </c>
      <c r="B9" s="27" t="s">
        <v>1480</v>
      </c>
      <c r="C9" s="28">
        <f>VLOOKUP(A9,Proveedor!A:C,3,0)</f>
        <v>5900</v>
      </c>
      <c r="D9" s="15" t="s">
        <v>695</v>
      </c>
      <c r="F9" s="57" t="s">
        <v>1932</v>
      </c>
    </row>
    <row r="10" spans="1:7" x14ac:dyDescent="0.25">
      <c r="A10" s="27" t="s">
        <v>1560</v>
      </c>
      <c r="B10" s="27" t="s">
        <v>1561</v>
      </c>
      <c r="C10" s="28">
        <f>VLOOKUP(A10,Proveedor!A:C,3,0)</f>
        <v>13600</v>
      </c>
      <c r="D10" s="15" t="s">
        <v>695</v>
      </c>
      <c r="F10" s="25" t="s">
        <v>747</v>
      </c>
    </row>
    <row r="11" spans="1:7" x14ac:dyDescent="0.25">
      <c r="A11" s="26" t="s">
        <v>962</v>
      </c>
      <c r="B11" s="27" t="s">
        <v>285</v>
      </c>
      <c r="C11" s="28">
        <f>VLOOKUP(A11,Proveedor!A:C,3,0)</f>
        <v>22140</v>
      </c>
      <c r="D11" s="15" t="s">
        <v>695</v>
      </c>
      <c r="F11" s="25" t="s">
        <v>743</v>
      </c>
    </row>
    <row r="12" spans="1:7" x14ac:dyDescent="0.25">
      <c r="A12" s="26" t="s">
        <v>1058</v>
      </c>
      <c r="B12" s="27" t="s">
        <v>502</v>
      </c>
      <c r="C12" s="28">
        <f>VLOOKUP(A12,Proveedor!A:C,3,0)</f>
        <v>10500</v>
      </c>
      <c r="D12" s="15" t="s">
        <v>695</v>
      </c>
    </row>
    <row r="13" spans="1:7" x14ac:dyDescent="0.25">
      <c r="A13" s="33" t="s">
        <v>1059</v>
      </c>
      <c r="B13" s="29" t="s">
        <v>503</v>
      </c>
      <c r="C13" s="28">
        <f>VLOOKUP(A13,Proveedor!A:C,3,0)</f>
        <v>16800</v>
      </c>
      <c r="D13" s="15" t="s">
        <v>695</v>
      </c>
      <c r="F13" s="58" t="s">
        <v>744</v>
      </c>
    </row>
    <row r="14" spans="1:7" ht="19.5" x14ac:dyDescent="0.25">
      <c r="A14" s="68" t="s">
        <v>339</v>
      </c>
      <c r="B14" s="68"/>
      <c r="C14" s="76"/>
      <c r="D14"/>
      <c r="F14" s="57" t="s">
        <v>1931</v>
      </c>
    </row>
    <row r="15" spans="1:7" x14ac:dyDescent="0.25">
      <c r="A15" s="36" t="s">
        <v>1207</v>
      </c>
      <c r="B15" s="27" t="s">
        <v>1203</v>
      </c>
      <c r="C15" s="28">
        <f>VLOOKUP(A15,Proveedor!A:C,3,0)</f>
        <v>8780</v>
      </c>
      <c r="D15" s="15" t="s">
        <v>695</v>
      </c>
      <c r="F15" s="25" t="s">
        <v>745</v>
      </c>
    </row>
    <row r="16" spans="1:7" x14ac:dyDescent="0.25">
      <c r="A16" s="36" t="s">
        <v>1208</v>
      </c>
      <c r="B16" s="27" t="s">
        <v>1204</v>
      </c>
      <c r="C16" s="28">
        <f>VLOOKUP(A16,Proveedor!A:C,3,0)</f>
        <v>8410</v>
      </c>
      <c r="D16" s="15" t="s">
        <v>695</v>
      </c>
      <c r="F16" s="25" t="s">
        <v>746</v>
      </c>
    </row>
    <row r="17" spans="1:6" x14ac:dyDescent="0.25">
      <c r="A17" s="36" t="s">
        <v>1209</v>
      </c>
      <c r="B17" s="27" t="s">
        <v>1205</v>
      </c>
      <c r="C17" s="28">
        <f>VLOOKUP(A17,Proveedor!A:C,3,0)</f>
        <v>12759.99</v>
      </c>
      <c r="D17" s="15" t="s">
        <v>695</v>
      </c>
    </row>
    <row r="18" spans="1:6" x14ac:dyDescent="0.25">
      <c r="A18" s="36" t="s">
        <v>1210</v>
      </c>
      <c r="B18" s="27" t="s">
        <v>1206</v>
      </c>
      <c r="C18" s="28">
        <f>VLOOKUP(A18,Proveedor!A:C,3,0)</f>
        <v>12350</v>
      </c>
      <c r="D18" s="15" t="s">
        <v>695</v>
      </c>
      <c r="F18" s="58" t="s">
        <v>1668</v>
      </c>
    </row>
    <row r="19" spans="1:6" x14ac:dyDescent="0.25">
      <c r="A19" s="26" t="s">
        <v>996</v>
      </c>
      <c r="B19" s="27" t="s">
        <v>374</v>
      </c>
      <c r="C19" s="28">
        <f>VLOOKUP(A19,Proveedor!A:C,3,0)</f>
        <v>12530.5</v>
      </c>
      <c r="D19" s="15" t="s">
        <v>695</v>
      </c>
      <c r="F19" s="57" t="s">
        <v>1933</v>
      </c>
    </row>
    <row r="20" spans="1:6" x14ac:dyDescent="0.25">
      <c r="A20" s="27" t="s">
        <v>1860</v>
      </c>
      <c r="B20" s="27" t="s">
        <v>1861</v>
      </c>
      <c r="C20" s="28">
        <f>VLOOKUP(A20,Proveedor!A:C,3,0)</f>
        <v>12669.99</v>
      </c>
      <c r="D20" s="16" t="s">
        <v>695</v>
      </c>
      <c r="F20" s="25" t="s">
        <v>1666</v>
      </c>
    </row>
    <row r="21" spans="1:6" ht="19.5" x14ac:dyDescent="0.25">
      <c r="A21" s="68" t="s">
        <v>705</v>
      </c>
      <c r="B21" s="68"/>
      <c r="C21" s="76"/>
      <c r="D21"/>
      <c r="F21" s="25" t="s">
        <v>1667</v>
      </c>
    </row>
    <row r="22" spans="1:6" x14ac:dyDescent="0.25">
      <c r="A22" s="26" t="s">
        <v>582</v>
      </c>
      <c r="B22" s="27" t="s">
        <v>583</v>
      </c>
      <c r="C22" s="28">
        <f>VLOOKUP(A22,Proveedor!A:C,3,0)</f>
        <v>7440</v>
      </c>
      <c r="D22" s="15" t="s">
        <v>695</v>
      </c>
    </row>
    <row r="23" spans="1:6" x14ac:dyDescent="0.25">
      <c r="A23" s="26" t="s">
        <v>1395</v>
      </c>
      <c r="B23" s="27" t="s">
        <v>1396</v>
      </c>
      <c r="C23" s="28">
        <f>VLOOKUP(A23,Proveedor!A:C,3,0)</f>
        <v>8600</v>
      </c>
      <c r="D23" s="15" t="s">
        <v>695</v>
      </c>
    </row>
    <row r="24" spans="1:6" x14ac:dyDescent="0.25">
      <c r="A24" s="26" t="s">
        <v>634</v>
      </c>
      <c r="B24" s="27" t="s">
        <v>635</v>
      </c>
      <c r="C24" s="28">
        <f>VLOOKUP(A24,Proveedor!A:C,3,0)</f>
        <v>5550</v>
      </c>
      <c r="D24" s="15" t="s">
        <v>695</v>
      </c>
    </row>
    <row r="25" spans="1:6" x14ac:dyDescent="0.25">
      <c r="C25" s="32"/>
    </row>
    <row r="26" spans="1:6" x14ac:dyDescent="0.25">
      <c r="C26" s="32"/>
    </row>
    <row r="27" spans="1:6" x14ac:dyDescent="0.25">
      <c r="C27" s="32"/>
    </row>
    <row r="28" spans="1:6" x14ac:dyDescent="0.25">
      <c r="A28"/>
      <c r="C28" s="32"/>
      <c r="D28"/>
    </row>
    <row r="29" spans="1:6" x14ac:dyDescent="0.25">
      <c r="A29"/>
      <c r="C29" s="32"/>
      <c r="D29"/>
    </row>
    <row r="30" spans="1:6" x14ac:dyDescent="0.25">
      <c r="A30"/>
      <c r="C30" s="32"/>
      <c r="D30"/>
    </row>
    <row r="31" spans="1:6" x14ac:dyDescent="0.25">
      <c r="A31"/>
      <c r="C31" s="32"/>
      <c r="D31"/>
    </row>
    <row r="32" spans="1:6" x14ac:dyDescent="0.25">
      <c r="A32"/>
      <c r="C32" s="32"/>
      <c r="D32"/>
    </row>
    <row r="33" spans="1:4" x14ac:dyDescent="0.25">
      <c r="A33"/>
      <c r="C33" s="32"/>
      <c r="D33"/>
    </row>
    <row r="34" spans="1:4" x14ac:dyDescent="0.25">
      <c r="A34"/>
      <c r="C34" s="32"/>
      <c r="D34"/>
    </row>
    <row r="35" spans="1:4" x14ac:dyDescent="0.25">
      <c r="A35"/>
      <c r="C35" s="32"/>
      <c r="D35"/>
    </row>
    <row r="36" spans="1:4" x14ac:dyDescent="0.25">
      <c r="A36"/>
      <c r="C36" s="32"/>
      <c r="D36"/>
    </row>
    <row r="37" spans="1:4" x14ac:dyDescent="0.25">
      <c r="A37"/>
      <c r="C37" s="32"/>
      <c r="D37"/>
    </row>
    <row r="38" spans="1:4" x14ac:dyDescent="0.25">
      <c r="A38"/>
      <c r="C38" s="32"/>
      <c r="D38"/>
    </row>
    <row r="39" spans="1:4" x14ac:dyDescent="0.25">
      <c r="A39"/>
      <c r="C39" s="32"/>
      <c r="D39"/>
    </row>
    <row r="40" spans="1:4" x14ac:dyDescent="0.25">
      <c r="A40"/>
      <c r="C40" s="32"/>
      <c r="D40"/>
    </row>
    <row r="41" spans="1:4" x14ac:dyDescent="0.25">
      <c r="A41"/>
      <c r="C41" s="32"/>
      <c r="D41"/>
    </row>
    <row r="42" spans="1:4" x14ac:dyDescent="0.25">
      <c r="A42"/>
      <c r="C42" s="32"/>
      <c r="D42"/>
    </row>
    <row r="43" spans="1:4" x14ac:dyDescent="0.25">
      <c r="A43"/>
      <c r="C43" s="32"/>
      <c r="D43"/>
    </row>
    <row r="44" spans="1:4" x14ac:dyDescent="0.25">
      <c r="A44"/>
      <c r="C44" s="32"/>
      <c r="D44"/>
    </row>
    <row r="45" spans="1:4" x14ac:dyDescent="0.25">
      <c r="A45"/>
      <c r="C45" s="32"/>
      <c r="D45"/>
    </row>
    <row r="46" spans="1:4" x14ac:dyDescent="0.25">
      <c r="A46"/>
      <c r="C46" s="32"/>
      <c r="D46"/>
    </row>
    <row r="47" spans="1:4" x14ac:dyDescent="0.25">
      <c r="A47"/>
      <c r="C47" s="32"/>
      <c r="D47"/>
    </row>
    <row r="48" spans="1:4" x14ac:dyDescent="0.25">
      <c r="A48"/>
      <c r="C48" s="32"/>
      <c r="D48"/>
    </row>
    <row r="49" spans="1:4" x14ac:dyDescent="0.25">
      <c r="A49"/>
      <c r="C49" s="32"/>
      <c r="D49"/>
    </row>
    <row r="50" spans="1:4" x14ac:dyDescent="0.25">
      <c r="A50"/>
      <c r="C50" s="32"/>
      <c r="D50"/>
    </row>
    <row r="51" spans="1:4" x14ac:dyDescent="0.25">
      <c r="A51"/>
      <c r="C51" s="32"/>
      <c r="D51"/>
    </row>
    <row r="52" spans="1:4" x14ac:dyDescent="0.25">
      <c r="A52"/>
      <c r="C52" s="32"/>
      <c r="D52"/>
    </row>
    <row r="53" spans="1:4" x14ac:dyDescent="0.25">
      <c r="A53"/>
      <c r="C53" s="32"/>
      <c r="D53"/>
    </row>
    <row r="54" spans="1:4" x14ac:dyDescent="0.25">
      <c r="A54"/>
      <c r="C54" s="32"/>
      <c r="D54"/>
    </row>
    <row r="55" spans="1:4" x14ac:dyDescent="0.25">
      <c r="A55"/>
      <c r="C55" s="32"/>
      <c r="D55"/>
    </row>
    <row r="56" spans="1:4" x14ac:dyDescent="0.25">
      <c r="A56"/>
      <c r="C56" s="32"/>
      <c r="D56"/>
    </row>
    <row r="57" spans="1:4" x14ac:dyDescent="0.25">
      <c r="A57"/>
      <c r="C57" s="32"/>
      <c r="D57"/>
    </row>
    <row r="58" spans="1:4" x14ac:dyDescent="0.25">
      <c r="A58"/>
      <c r="C58" s="32"/>
      <c r="D58"/>
    </row>
    <row r="59" spans="1:4" x14ac:dyDescent="0.25">
      <c r="A59"/>
      <c r="C59" s="32"/>
      <c r="D59"/>
    </row>
    <row r="60" spans="1:4" x14ac:dyDescent="0.25">
      <c r="A60"/>
      <c r="C60" s="32"/>
      <c r="D60"/>
    </row>
    <row r="61" spans="1:4" x14ac:dyDescent="0.25">
      <c r="A61"/>
      <c r="C61" s="32"/>
      <c r="D61"/>
    </row>
    <row r="62" spans="1:4" x14ac:dyDescent="0.25">
      <c r="A62"/>
      <c r="C62" s="32"/>
      <c r="D62"/>
    </row>
    <row r="63" spans="1:4" x14ac:dyDescent="0.25">
      <c r="A63"/>
      <c r="C63" s="32"/>
      <c r="D63"/>
    </row>
    <row r="64" spans="1:4" x14ac:dyDescent="0.25">
      <c r="A64"/>
      <c r="C64" s="32"/>
      <c r="D64"/>
    </row>
    <row r="65" spans="1:4" x14ac:dyDescent="0.25">
      <c r="A65"/>
      <c r="C65" s="32"/>
      <c r="D65"/>
    </row>
    <row r="66" spans="1:4" x14ac:dyDescent="0.25">
      <c r="A66"/>
      <c r="C66" s="32"/>
      <c r="D66"/>
    </row>
    <row r="67" spans="1:4" x14ac:dyDescent="0.25">
      <c r="A67"/>
      <c r="C67" s="32"/>
      <c r="D67"/>
    </row>
    <row r="68" spans="1:4" x14ac:dyDescent="0.25">
      <c r="A68"/>
      <c r="C68" s="32"/>
      <c r="D68"/>
    </row>
    <row r="69" spans="1:4" x14ac:dyDescent="0.25">
      <c r="A69"/>
      <c r="C69" s="32"/>
      <c r="D69"/>
    </row>
    <row r="70" spans="1:4" x14ac:dyDescent="0.25">
      <c r="A70"/>
      <c r="C70" s="32"/>
      <c r="D70"/>
    </row>
    <row r="71" spans="1:4" x14ac:dyDescent="0.25">
      <c r="A71"/>
      <c r="C71" s="32"/>
      <c r="D71"/>
    </row>
    <row r="72" spans="1:4" x14ac:dyDescent="0.25">
      <c r="A72"/>
      <c r="C72" s="32"/>
      <c r="D72"/>
    </row>
    <row r="73" spans="1:4" x14ac:dyDescent="0.25">
      <c r="A73"/>
      <c r="C73" s="32"/>
      <c r="D73"/>
    </row>
    <row r="74" spans="1:4" x14ac:dyDescent="0.25">
      <c r="A74"/>
      <c r="C74" s="32"/>
      <c r="D74"/>
    </row>
    <row r="75" spans="1:4" x14ac:dyDescent="0.25">
      <c r="A75"/>
      <c r="C75" s="32"/>
      <c r="D75"/>
    </row>
    <row r="76" spans="1:4" x14ac:dyDescent="0.25">
      <c r="A76"/>
      <c r="C76" s="32"/>
      <c r="D76"/>
    </row>
    <row r="77" spans="1:4" x14ac:dyDescent="0.25">
      <c r="A77"/>
      <c r="C77" s="32"/>
      <c r="D77"/>
    </row>
    <row r="78" spans="1:4" x14ac:dyDescent="0.25">
      <c r="A78"/>
      <c r="C78" s="32"/>
      <c r="D78"/>
    </row>
    <row r="79" spans="1:4" x14ac:dyDescent="0.25">
      <c r="A79"/>
      <c r="C79" s="32"/>
      <c r="D79"/>
    </row>
    <row r="80" spans="1:4" x14ac:dyDescent="0.25">
      <c r="A80"/>
      <c r="C80" s="32"/>
      <c r="D80"/>
    </row>
    <row r="81" spans="1:4" x14ac:dyDescent="0.25">
      <c r="A81"/>
      <c r="C81" s="32"/>
      <c r="D81"/>
    </row>
    <row r="82" spans="1:4" x14ac:dyDescent="0.25">
      <c r="A82"/>
      <c r="C82" s="32"/>
      <c r="D82"/>
    </row>
    <row r="83" spans="1:4" x14ac:dyDescent="0.25">
      <c r="A83"/>
      <c r="C83" s="32"/>
      <c r="D83"/>
    </row>
    <row r="84" spans="1:4" x14ac:dyDescent="0.25">
      <c r="A84"/>
      <c r="C84" s="32"/>
      <c r="D84"/>
    </row>
    <row r="85" spans="1:4" x14ac:dyDescent="0.25">
      <c r="A85"/>
      <c r="C85" s="32"/>
      <c r="D85"/>
    </row>
    <row r="86" spans="1:4" x14ac:dyDescent="0.25">
      <c r="A86"/>
      <c r="C86" s="32"/>
      <c r="D86"/>
    </row>
    <row r="87" spans="1:4" x14ac:dyDescent="0.25">
      <c r="A87"/>
      <c r="C87" s="32"/>
      <c r="D87"/>
    </row>
    <row r="88" spans="1:4" x14ac:dyDescent="0.25">
      <c r="A88"/>
      <c r="C88" s="32"/>
      <c r="D88"/>
    </row>
    <row r="89" spans="1:4" x14ac:dyDescent="0.25">
      <c r="A89"/>
      <c r="C89" s="32"/>
      <c r="D89"/>
    </row>
    <row r="90" spans="1:4" x14ac:dyDescent="0.25">
      <c r="A90"/>
      <c r="C90" s="32"/>
      <c r="D90"/>
    </row>
    <row r="91" spans="1:4" x14ac:dyDescent="0.25">
      <c r="A91"/>
      <c r="C91" s="32"/>
      <c r="D91"/>
    </row>
    <row r="92" spans="1:4" x14ac:dyDescent="0.25">
      <c r="A92"/>
      <c r="C92" s="32"/>
      <c r="D92"/>
    </row>
    <row r="93" spans="1:4" x14ac:dyDescent="0.25">
      <c r="A93"/>
      <c r="C93" s="32"/>
      <c r="D93"/>
    </row>
    <row r="94" spans="1:4" x14ac:dyDescent="0.25">
      <c r="A94"/>
      <c r="C94" s="32"/>
      <c r="D94"/>
    </row>
    <row r="95" spans="1:4" x14ac:dyDescent="0.25">
      <c r="A95"/>
      <c r="C95" s="32"/>
      <c r="D95"/>
    </row>
    <row r="96" spans="1:4" x14ac:dyDescent="0.25">
      <c r="A96"/>
      <c r="C96" s="32"/>
      <c r="D96"/>
    </row>
    <row r="97" spans="1:4" x14ac:dyDescent="0.25">
      <c r="A97"/>
      <c r="C97" s="32"/>
      <c r="D97"/>
    </row>
    <row r="98" spans="1:4" x14ac:dyDescent="0.25">
      <c r="A98"/>
      <c r="C98" s="32"/>
      <c r="D98"/>
    </row>
    <row r="99" spans="1:4" x14ac:dyDescent="0.25">
      <c r="A99"/>
      <c r="C99" s="32"/>
      <c r="D99"/>
    </row>
    <row r="100" spans="1:4" x14ac:dyDescent="0.25">
      <c r="A100"/>
      <c r="C100" s="32"/>
      <c r="D100"/>
    </row>
    <row r="101" spans="1:4" x14ac:dyDescent="0.25">
      <c r="A101"/>
      <c r="C101" s="32"/>
      <c r="D101"/>
    </row>
    <row r="102" spans="1:4" x14ac:dyDescent="0.25">
      <c r="A102"/>
      <c r="C102" s="32"/>
      <c r="D102"/>
    </row>
    <row r="103" spans="1:4" x14ac:dyDescent="0.25">
      <c r="A103"/>
      <c r="C103" s="32"/>
      <c r="D103"/>
    </row>
    <row r="104" spans="1:4" x14ac:dyDescent="0.25">
      <c r="A104"/>
      <c r="C104" s="32"/>
      <c r="D104"/>
    </row>
    <row r="105" spans="1:4" x14ac:dyDescent="0.25">
      <c r="A105"/>
      <c r="C105" s="32"/>
      <c r="D105"/>
    </row>
    <row r="106" spans="1:4" x14ac:dyDescent="0.25">
      <c r="A106"/>
      <c r="C106" s="32"/>
      <c r="D106"/>
    </row>
    <row r="107" spans="1:4" x14ac:dyDescent="0.25">
      <c r="A107"/>
      <c r="C107" s="32"/>
      <c r="D107"/>
    </row>
    <row r="108" spans="1:4" x14ac:dyDescent="0.25">
      <c r="A108"/>
      <c r="C108" s="32"/>
      <c r="D108"/>
    </row>
    <row r="109" spans="1:4" x14ac:dyDescent="0.25">
      <c r="A109"/>
      <c r="C109" s="32"/>
      <c r="D109"/>
    </row>
    <row r="110" spans="1:4" x14ac:dyDescent="0.25">
      <c r="A110"/>
      <c r="C110" s="32"/>
      <c r="D110"/>
    </row>
    <row r="111" spans="1:4" x14ac:dyDescent="0.25">
      <c r="A111"/>
      <c r="C111" s="32"/>
      <c r="D111"/>
    </row>
    <row r="112" spans="1:4" x14ac:dyDescent="0.25">
      <c r="A112"/>
      <c r="C112" s="32"/>
      <c r="D112"/>
    </row>
    <row r="113" spans="1:4" x14ac:dyDescent="0.25">
      <c r="A113"/>
      <c r="C113" s="32"/>
      <c r="D113"/>
    </row>
    <row r="114" spans="1:4" x14ac:dyDescent="0.25">
      <c r="A114"/>
      <c r="C114" s="32"/>
      <c r="D114"/>
    </row>
    <row r="115" spans="1:4" x14ac:dyDescent="0.25">
      <c r="A115"/>
      <c r="C115" s="32"/>
      <c r="D115"/>
    </row>
    <row r="116" spans="1:4" x14ac:dyDescent="0.25">
      <c r="A116"/>
      <c r="C116" s="32"/>
      <c r="D116"/>
    </row>
    <row r="117" spans="1:4" x14ac:dyDescent="0.25">
      <c r="A117"/>
      <c r="C117" s="32"/>
      <c r="D117"/>
    </row>
    <row r="118" spans="1:4" x14ac:dyDescent="0.25">
      <c r="A118"/>
      <c r="C118" s="32"/>
      <c r="D118"/>
    </row>
    <row r="119" spans="1:4" x14ac:dyDescent="0.25">
      <c r="A119"/>
      <c r="C119" s="32"/>
      <c r="D119"/>
    </row>
    <row r="120" spans="1:4" x14ac:dyDescent="0.25">
      <c r="A120"/>
      <c r="C120" s="32"/>
      <c r="D120"/>
    </row>
    <row r="121" spans="1:4" x14ac:dyDescent="0.25">
      <c r="A121"/>
      <c r="C121" s="32"/>
      <c r="D121"/>
    </row>
    <row r="122" spans="1:4" x14ac:dyDescent="0.25">
      <c r="A122"/>
      <c r="C122" s="32"/>
      <c r="D122"/>
    </row>
    <row r="123" spans="1:4" x14ac:dyDescent="0.25">
      <c r="A123"/>
      <c r="C123" s="32"/>
      <c r="D123"/>
    </row>
    <row r="124" spans="1:4" x14ac:dyDescent="0.25">
      <c r="A124"/>
      <c r="C124" s="32"/>
      <c r="D124"/>
    </row>
    <row r="125" spans="1:4" x14ac:dyDescent="0.25">
      <c r="A125"/>
      <c r="C125" s="32"/>
      <c r="D125"/>
    </row>
    <row r="126" spans="1:4" x14ac:dyDescent="0.25">
      <c r="A126"/>
      <c r="C126" s="32"/>
      <c r="D126"/>
    </row>
    <row r="127" spans="1:4" x14ac:dyDescent="0.25">
      <c r="A127"/>
      <c r="C127" s="32"/>
      <c r="D127"/>
    </row>
    <row r="128" spans="1:4" x14ac:dyDescent="0.25">
      <c r="A128"/>
      <c r="C128" s="32"/>
      <c r="D128"/>
    </row>
    <row r="129" spans="1:4" x14ac:dyDescent="0.25">
      <c r="A129"/>
      <c r="C129" s="32"/>
      <c r="D129"/>
    </row>
    <row r="130" spans="1:4" x14ac:dyDescent="0.25">
      <c r="A130"/>
      <c r="C130" s="32"/>
      <c r="D130"/>
    </row>
    <row r="131" spans="1:4" x14ac:dyDescent="0.25">
      <c r="A131"/>
      <c r="C131" s="32"/>
      <c r="D131"/>
    </row>
    <row r="132" spans="1:4" x14ac:dyDescent="0.25">
      <c r="A132"/>
      <c r="C132" s="32"/>
      <c r="D132"/>
    </row>
    <row r="133" spans="1:4" x14ac:dyDescent="0.25">
      <c r="A133"/>
      <c r="C133" s="32"/>
      <c r="D133"/>
    </row>
    <row r="134" spans="1:4" x14ac:dyDescent="0.25">
      <c r="A134"/>
      <c r="C134" s="32"/>
      <c r="D134"/>
    </row>
    <row r="135" spans="1:4" x14ac:dyDescent="0.25">
      <c r="A135"/>
      <c r="C135" s="32"/>
      <c r="D135"/>
    </row>
    <row r="136" spans="1:4" x14ac:dyDescent="0.25">
      <c r="A136"/>
      <c r="C136" s="32"/>
      <c r="D136"/>
    </row>
    <row r="137" spans="1:4" x14ac:dyDescent="0.25">
      <c r="A137"/>
      <c r="C137" s="32"/>
      <c r="D137"/>
    </row>
    <row r="138" spans="1:4" x14ac:dyDescent="0.25">
      <c r="A138"/>
      <c r="C138" s="32"/>
      <c r="D138"/>
    </row>
    <row r="139" spans="1:4" x14ac:dyDescent="0.25">
      <c r="A139"/>
      <c r="C139" s="32"/>
      <c r="D139"/>
    </row>
    <row r="140" spans="1:4" x14ac:dyDescent="0.25">
      <c r="A140"/>
      <c r="C140" s="32"/>
      <c r="D140"/>
    </row>
    <row r="141" spans="1:4" x14ac:dyDescent="0.25">
      <c r="A141"/>
      <c r="C141" s="32"/>
      <c r="D141"/>
    </row>
    <row r="142" spans="1:4" x14ac:dyDescent="0.25">
      <c r="A142"/>
      <c r="C142" s="32"/>
      <c r="D142"/>
    </row>
    <row r="143" spans="1:4" x14ac:dyDescent="0.25">
      <c r="A143"/>
      <c r="C143" s="32"/>
      <c r="D143"/>
    </row>
    <row r="144" spans="1:4" x14ac:dyDescent="0.25">
      <c r="A144"/>
      <c r="C144" s="32"/>
      <c r="D144"/>
    </row>
    <row r="145" spans="1:4" x14ac:dyDescent="0.25">
      <c r="A145"/>
      <c r="C145" s="32"/>
      <c r="D145"/>
    </row>
    <row r="146" spans="1:4" x14ac:dyDescent="0.25">
      <c r="A146"/>
      <c r="C146" s="32"/>
      <c r="D146"/>
    </row>
    <row r="147" spans="1:4" x14ac:dyDescent="0.25">
      <c r="A147"/>
      <c r="C147" s="32"/>
      <c r="D147"/>
    </row>
    <row r="148" spans="1:4" x14ac:dyDescent="0.25">
      <c r="A148"/>
      <c r="C148" s="32"/>
      <c r="D148"/>
    </row>
    <row r="149" spans="1:4" x14ac:dyDescent="0.25">
      <c r="A149"/>
      <c r="C149" s="32"/>
      <c r="D149"/>
    </row>
    <row r="150" spans="1:4" x14ac:dyDescent="0.25">
      <c r="A150"/>
      <c r="C150" s="32"/>
      <c r="D150"/>
    </row>
    <row r="151" spans="1:4" x14ac:dyDescent="0.25">
      <c r="A151"/>
      <c r="C151" s="32"/>
      <c r="D151"/>
    </row>
    <row r="152" spans="1:4" x14ac:dyDescent="0.25">
      <c r="A152"/>
      <c r="C152" s="32"/>
      <c r="D152"/>
    </row>
    <row r="153" spans="1:4" x14ac:dyDescent="0.25">
      <c r="A153"/>
      <c r="C153" s="32"/>
      <c r="D153"/>
    </row>
    <row r="154" spans="1:4" x14ac:dyDescent="0.25">
      <c r="A154"/>
      <c r="C154" s="32"/>
      <c r="D154"/>
    </row>
    <row r="155" spans="1:4" x14ac:dyDescent="0.25">
      <c r="A155"/>
      <c r="C155" s="32"/>
      <c r="D155"/>
    </row>
    <row r="156" spans="1:4" x14ac:dyDescent="0.25">
      <c r="A156"/>
      <c r="C156" s="32"/>
      <c r="D156"/>
    </row>
    <row r="157" spans="1:4" x14ac:dyDescent="0.25">
      <c r="A157"/>
      <c r="C157" s="32"/>
      <c r="D157"/>
    </row>
    <row r="158" spans="1:4" x14ac:dyDescent="0.25">
      <c r="A158"/>
      <c r="C158" s="32"/>
      <c r="D158"/>
    </row>
    <row r="159" spans="1:4" x14ac:dyDescent="0.25">
      <c r="A159"/>
      <c r="C159" s="32"/>
      <c r="D159"/>
    </row>
    <row r="160" spans="1:4" x14ac:dyDescent="0.25">
      <c r="A160"/>
      <c r="C160" s="32"/>
      <c r="D160"/>
    </row>
    <row r="161" spans="1:4" x14ac:dyDescent="0.25">
      <c r="A161"/>
      <c r="C161" s="32"/>
      <c r="D161"/>
    </row>
    <row r="162" spans="1:4" x14ac:dyDescent="0.25">
      <c r="A162"/>
      <c r="C162" s="32"/>
      <c r="D162"/>
    </row>
    <row r="163" spans="1:4" x14ac:dyDescent="0.25">
      <c r="A163"/>
      <c r="C163" s="32"/>
      <c r="D163"/>
    </row>
    <row r="164" spans="1:4" x14ac:dyDescent="0.25">
      <c r="A164"/>
      <c r="C164" s="32"/>
      <c r="D164"/>
    </row>
    <row r="165" spans="1:4" x14ac:dyDescent="0.25">
      <c r="A165"/>
      <c r="C165" s="32"/>
      <c r="D165"/>
    </row>
    <row r="166" spans="1:4" x14ac:dyDescent="0.25">
      <c r="A166"/>
      <c r="C166" s="32"/>
      <c r="D166"/>
    </row>
    <row r="167" spans="1:4" x14ac:dyDescent="0.25">
      <c r="A167"/>
      <c r="C167" s="32"/>
      <c r="D167"/>
    </row>
    <row r="168" spans="1:4" x14ac:dyDescent="0.25">
      <c r="A168"/>
      <c r="C168" s="32"/>
      <c r="D168"/>
    </row>
  </sheetData>
  <sortState ref="A19:M24">
    <sortCondition ref="A19"/>
  </sortState>
  <mergeCells count="5">
    <mergeCell ref="A3:C3"/>
    <mergeCell ref="A7:C7"/>
    <mergeCell ref="A14:C14"/>
    <mergeCell ref="A21:C21"/>
    <mergeCell ref="A1:C1"/>
  </mergeCells>
  <hyperlinks>
    <hyperlink ref="D8" r:id="rId1"/>
    <hyperlink ref="D19" r:id="rId2"/>
    <hyperlink ref="D12" r:id="rId3"/>
    <hyperlink ref="D13" r:id="rId4"/>
    <hyperlink ref="D11" r:id="rId5"/>
    <hyperlink ref="D5" r:id="rId6"/>
    <hyperlink ref="D4" r:id="rId7"/>
    <hyperlink ref="D24" r:id="rId8"/>
    <hyperlink ref="D22" r:id="rId9" display="https://ondablanca.com.ar/detalle.php?id=2075/1&amp;BEYBE=SET-DE-BANO-BEYBE-3-PIEZAS"/>
    <hyperlink ref="D15" r:id="rId10" display="https://ondablanca.com.ar/detalle.php?id=1014&amp;BEYBE=JUEGO-DE-SABANAS-BEYBE-CUNA-BATISTA-BORDADA"/>
    <hyperlink ref="D16" r:id="rId11" display="https://ondablanca.com.ar/detalle.php?id=4118&amp;BEYBE=JUEGO-DE-SABANAS-BEYBE-CUNA-BATISTA-CON-PIQUE"/>
    <hyperlink ref="D17" r:id="rId12" display="https://ondablanca.com.ar/detalle.php?id=1016&amp;BEYBE=JUEGO-DE-SABANAS-BEYBE-CUNA-FUNCIONAL-BATISTA-BORDADA"/>
    <hyperlink ref="D18" r:id="rId13" display="https://ondablanca.com.ar/detalle.php?id=4122&amp;BEYBE=JUEGO-DE-SABANAS-BEYBE-CUNA-FUNCIONAL-BATISTA-CON-PIQUE"/>
    <hyperlink ref="D23" r:id="rId14" tooltip="Entra Aquí"/>
    <hyperlink ref="D9" r:id="rId15" display="https://ondablanca.com.ar/detalle.php?id=1358&amp;BEYBE=FRAZADA-BEYBE-POLAR-SOFT-CUNA"/>
    <hyperlink ref="D10" r:id="rId16" display="https://ondablanca.com.ar/detalle.php?id=1360&amp;BEYBE=FRAZADA-BEYBE-POLAR-SOFT-CUNA-FUNCIONAL"/>
    <hyperlink ref="D6" r:id="rId17" display="https://ondablanca.com.ar/detalle.php?id=14350&amp;MATEX=SET-CUNA-MANUTEX"/>
    <hyperlink ref="D20" r:id="rId18" display="https://ondablanca.com.ar/detalle.php?id=5370&amp;PI%EF%BF%BDATA=JUEGO-DE-SABANAS-PI%EF%BF%BDATA-CUNA-FUNCIONAL"/>
  </hyperlinks>
  <pageMargins left="0.7" right="0.7" top="0.75" bottom="0.75" header="0.3" footer="0.3"/>
  <pageSetup paperSize="9" orientation="portrait"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76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bestFit="1" customWidth="1"/>
    <col min="2" max="2" width="55.7109375" bestFit="1" customWidth="1"/>
    <col min="3" max="3" width="9.28515625" style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69" t="s">
        <v>688</v>
      </c>
      <c r="B1" s="70"/>
      <c r="C1" s="71"/>
      <c r="D1" s="14" t="s">
        <v>689</v>
      </c>
      <c r="F1" s="4"/>
      <c r="G1" s="4"/>
    </row>
    <row r="2" spans="1:7" s="3" customFormat="1" ht="18.75" customHeight="1" x14ac:dyDescent="0.25">
      <c r="A2" s="18" t="s">
        <v>0</v>
      </c>
      <c r="B2" s="19" t="s">
        <v>1</v>
      </c>
      <c r="C2" s="19" t="s">
        <v>681</v>
      </c>
      <c r="D2" s="21">
        <f>Bebe!D2</f>
        <v>45401</v>
      </c>
      <c r="F2" s="4"/>
      <c r="G2" s="4"/>
    </row>
    <row r="3" spans="1:7" s="3" customFormat="1" ht="18.75" customHeight="1" x14ac:dyDescent="0.25">
      <c r="A3" s="75" t="s">
        <v>154</v>
      </c>
      <c r="B3" s="75"/>
      <c r="C3" s="75"/>
      <c r="E3"/>
      <c r="F3" s="60" t="s">
        <v>741</v>
      </c>
      <c r="G3"/>
    </row>
    <row r="4" spans="1:7" x14ac:dyDescent="0.25">
      <c r="A4" s="26" t="s">
        <v>198</v>
      </c>
      <c r="B4" s="27" t="s">
        <v>199</v>
      </c>
      <c r="C4" s="28">
        <f>VLOOKUP(A4,Proveedor!A:C,3,0)</f>
        <v>19459.990000000002</v>
      </c>
      <c r="D4" s="15" t="s">
        <v>695</v>
      </c>
    </row>
    <row r="5" spans="1:7" x14ac:dyDescent="0.25">
      <c r="A5" s="26" t="s">
        <v>907</v>
      </c>
      <c r="B5" s="27" t="s">
        <v>773</v>
      </c>
      <c r="C5" s="28">
        <f>VLOOKUP(A5,Proveedor!A:C,3,0)</f>
        <v>22020</v>
      </c>
      <c r="D5" s="15" t="s">
        <v>695</v>
      </c>
      <c r="F5" s="58" t="s">
        <v>748</v>
      </c>
    </row>
    <row r="6" spans="1:7" x14ac:dyDescent="0.25">
      <c r="A6" s="26" t="s">
        <v>908</v>
      </c>
      <c r="B6" s="27" t="s">
        <v>707</v>
      </c>
      <c r="C6" s="28">
        <f>VLOOKUP(A6,Proveedor!A:C,3,0)</f>
        <v>21190</v>
      </c>
      <c r="D6" s="15" t="s">
        <v>695</v>
      </c>
      <c r="F6" s="59" t="s">
        <v>749</v>
      </c>
    </row>
    <row r="7" spans="1:7" x14ac:dyDescent="0.25">
      <c r="A7" s="27" t="s">
        <v>1705</v>
      </c>
      <c r="B7" s="27" t="s">
        <v>1683</v>
      </c>
      <c r="C7" s="28">
        <f>VLOOKUP(A7,Proveedor!A:C,3,0)</f>
        <v>11890</v>
      </c>
      <c r="D7" s="15" t="s">
        <v>695</v>
      </c>
    </row>
    <row r="8" spans="1:7" x14ac:dyDescent="0.25">
      <c r="A8" s="27" t="s">
        <v>1297</v>
      </c>
      <c r="B8" s="27" t="s">
        <v>1298</v>
      </c>
      <c r="C8" s="28">
        <f>VLOOKUP(A8,Proveedor!A:C,3,0)</f>
        <v>13900</v>
      </c>
      <c r="D8" s="15" t="s">
        <v>695</v>
      </c>
      <c r="F8" s="58" t="s">
        <v>742</v>
      </c>
    </row>
    <row r="9" spans="1:7" x14ac:dyDescent="0.25">
      <c r="A9" s="27" t="s">
        <v>1892</v>
      </c>
      <c r="B9" s="27" t="s">
        <v>1893</v>
      </c>
      <c r="C9" s="28">
        <f>VLOOKUP(A9,Proveedor!A:C,3,0)</f>
        <v>14149.99</v>
      </c>
      <c r="D9" s="15"/>
      <c r="F9" s="57" t="s">
        <v>1932</v>
      </c>
    </row>
    <row r="10" spans="1:7" x14ac:dyDescent="0.25">
      <c r="A10" s="26" t="s">
        <v>909</v>
      </c>
      <c r="B10" s="27" t="s">
        <v>200</v>
      </c>
      <c r="C10" s="28">
        <f>VLOOKUP(A10,Proveedor!A:C,3,0)</f>
        <v>11820.01</v>
      </c>
      <c r="D10" s="15" t="s">
        <v>695</v>
      </c>
      <c r="F10" s="25" t="s">
        <v>747</v>
      </c>
    </row>
    <row r="11" spans="1:7" x14ac:dyDescent="0.25">
      <c r="A11" s="26" t="s">
        <v>201</v>
      </c>
      <c r="B11" s="27" t="s">
        <v>202</v>
      </c>
      <c r="C11" s="28">
        <f>VLOOKUP(A11,Proveedor!A:C,3,0)</f>
        <v>15840</v>
      </c>
      <c r="D11" s="15" t="s">
        <v>695</v>
      </c>
      <c r="F11" s="25" t="s">
        <v>743</v>
      </c>
    </row>
    <row r="12" spans="1:7" x14ac:dyDescent="0.25">
      <c r="A12" s="26" t="s">
        <v>910</v>
      </c>
      <c r="B12" s="27" t="s">
        <v>203</v>
      </c>
      <c r="C12" s="28">
        <f>VLOOKUP(A12,Proveedor!A:C,3,0)</f>
        <v>13789.99</v>
      </c>
      <c r="D12" s="15" t="s">
        <v>695</v>
      </c>
    </row>
    <row r="13" spans="1:7" x14ac:dyDescent="0.25">
      <c r="A13" s="26" t="s">
        <v>911</v>
      </c>
      <c r="B13" s="27" t="s">
        <v>204</v>
      </c>
      <c r="C13" s="28">
        <f>VLOOKUP(A13,Proveedor!A:C,3,0)</f>
        <v>15230</v>
      </c>
      <c r="D13" s="15" t="s">
        <v>695</v>
      </c>
      <c r="F13" s="58" t="s">
        <v>744</v>
      </c>
    </row>
    <row r="14" spans="1:7" x14ac:dyDescent="0.25">
      <c r="A14" s="26" t="s">
        <v>708</v>
      </c>
      <c r="B14" s="27" t="s">
        <v>709</v>
      </c>
      <c r="C14" s="28">
        <f>VLOOKUP(A14,Proveedor!A:C,3,0)</f>
        <v>4710</v>
      </c>
      <c r="D14" s="15" t="s">
        <v>695</v>
      </c>
      <c r="F14" s="57" t="s">
        <v>1931</v>
      </c>
    </row>
    <row r="15" spans="1:7" x14ac:dyDescent="0.25">
      <c r="A15" s="26" t="s">
        <v>205</v>
      </c>
      <c r="B15" s="27" t="s">
        <v>206</v>
      </c>
      <c r="C15" s="28">
        <f>VLOOKUP(A15,Proveedor!A:C,3,0)</f>
        <v>8770</v>
      </c>
      <c r="D15" s="15" t="s">
        <v>695</v>
      </c>
      <c r="F15" s="25" t="s">
        <v>745</v>
      </c>
    </row>
    <row r="16" spans="1:7" ht="19.5" x14ac:dyDescent="0.25">
      <c r="A16" s="68" t="s">
        <v>240</v>
      </c>
      <c r="B16" s="68"/>
      <c r="C16" s="76"/>
      <c r="D16"/>
      <c r="F16" s="25" t="s">
        <v>746</v>
      </c>
    </row>
    <row r="17" spans="1:6" x14ac:dyDescent="0.25">
      <c r="A17" s="27" t="s">
        <v>1389</v>
      </c>
      <c r="B17" s="27" t="s">
        <v>1390</v>
      </c>
      <c r="C17" s="28">
        <f>VLOOKUP(A17,Proveedor!A:C,3,0)</f>
        <v>7800</v>
      </c>
      <c r="D17" s="15" t="s">
        <v>695</v>
      </c>
    </row>
    <row r="18" spans="1:6" x14ac:dyDescent="0.25">
      <c r="A18" s="34" t="s">
        <v>935</v>
      </c>
      <c r="B18" s="30" t="s">
        <v>242</v>
      </c>
      <c r="C18" s="28">
        <f>VLOOKUP(A18,Proveedor!A:C,3,0)</f>
        <v>10150</v>
      </c>
      <c r="D18" s="15" t="s">
        <v>695</v>
      </c>
      <c r="F18" s="58" t="s">
        <v>1668</v>
      </c>
    </row>
    <row r="19" spans="1:6" x14ac:dyDescent="0.25">
      <c r="A19" s="26" t="s">
        <v>934</v>
      </c>
      <c r="B19" s="27" t="s">
        <v>241</v>
      </c>
      <c r="C19" s="28">
        <f>VLOOKUP(A19,Proveedor!A:C,3,0)</f>
        <v>6960</v>
      </c>
      <c r="D19" s="15" t="s">
        <v>695</v>
      </c>
      <c r="F19" s="57" t="s">
        <v>1933</v>
      </c>
    </row>
    <row r="20" spans="1:6" ht="19.5" x14ac:dyDescent="0.25">
      <c r="A20" s="68" t="s">
        <v>213</v>
      </c>
      <c r="B20" s="68"/>
      <c r="C20" s="76"/>
      <c r="D20"/>
      <c r="F20" s="25" t="s">
        <v>1666</v>
      </c>
    </row>
    <row r="21" spans="1:6" x14ac:dyDescent="0.25">
      <c r="A21" s="26" t="s">
        <v>1060</v>
      </c>
      <c r="B21" s="27" t="s">
        <v>504</v>
      </c>
      <c r="C21" s="28">
        <f>VLOOKUP(A21,Proveedor!A:C,3,0)</f>
        <v>7690</v>
      </c>
      <c r="D21" s="15" t="s">
        <v>695</v>
      </c>
      <c r="F21" s="25" t="s">
        <v>1667</v>
      </c>
    </row>
    <row r="22" spans="1:6" x14ac:dyDescent="0.25">
      <c r="A22" s="26" t="s">
        <v>1061</v>
      </c>
      <c r="B22" s="27" t="s">
        <v>505</v>
      </c>
      <c r="C22" s="28">
        <f>VLOOKUP(A22,Proveedor!A:C,3,0)</f>
        <v>9290</v>
      </c>
      <c r="D22" s="15" t="s">
        <v>695</v>
      </c>
    </row>
    <row r="23" spans="1:6" x14ac:dyDescent="0.25">
      <c r="A23" s="27" t="s">
        <v>1711</v>
      </c>
      <c r="B23" s="27" t="s">
        <v>1712</v>
      </c>
      <c r="C23" s="28">
        <f>VLOOKUP(A23,Proveedor!A:C,3,0)</f>
        <v>13200</v>
      </c>
      <c r="D23" s="15" t="s">
        <v>695</v>
      </c>
    </row>
    <row r="24" spans="1:6" x14ac:dyDescent="0.25">
      <c r="A24" s="27" t="s">
        <v>1713</v>
      </c>
      <c r="B24" s="27" t="s">
        <v>1714</v>
      </c>
      <c r="C24" s="28">
        <f>VLOOKUP(A24,Proveedor!A:C,3,0)</f>
        <v>10800</v>
      </c>
      <c r="D24" s="15" t="s">
        <v>695</v>
      </c>
    </row>
    <row r="25" spans="1:6" x14ac:dyDescent="0.25">
      <c r="A25" s="27" t="s">
        <v>1715</v>
      </c>
      <c r="B25" s="27" t="s">
        <v>1716</v>
      </c>
      <c r="C25" s="28">
        <f>VLOOKUP(A25,Proveedor!A:C,3,0)</f>
        <v>13200</v>
      </c>
      <c r="D25" s="15" t="s">
        <v>695</v>
      </c>
    </row>
    <row r="26" spans="1:6" x14ac:dyDescent="0.25">
      <c r="A26" s="26" t="s">
        <v>1062</v>
      </c>
      <c r="B26" s="27" t="s">
        <v>506</v>
      </c>
      <c r="C26" s="28">
        <f>VLOOKUP(A26,Proveedor!A:C,3,0)</f>
        <v>12100</v>
      </c>
      <c r="D26" s="15" t="s">
        <v>695</v>
      </c>
    </row>
    <row r="27" spans="1:6" x14ac:dyDescent="0.25">
      <c r="A27" s="26" t="s">
        <v>1063</v>
      </c>
      <c r="B27" s="27" t="s">
        <v>507</v>
      </c>
      <c r="C27" s="28">
        <f>VLOOKUP(A27,Proveedor!A:C,3,0)</f>
        <v>14400</v>
      </c>
      <c r="D27" s="15" t="s">
        <v>695</v>
      </c>
    </row>
    <row r="28" spans="1:6" x14ac:dyDescent="0.25">
      <c r="A28" s="26" t="s">
        <v>1064</v>
      </c>
      <c r="B28" s="27" t="s">
        <v>508</v>
      </c>
      <c r="C28" s="28">
        <f>VLOOKUP(A28,Proveedor!A:C,3,0)</f>
        <v>15600</v>
      </c>
      <c r="D28" s="15" t="s">
        <v>695</v>
      </c>
    </row>
    <row r="29" spans="1:6" x14ac:dyDescent="0.25">
      <c r="A29" s="27" t="s">
        <v>1393</v>
      </c>
      <c r="B29" s="27" t="s">
        <v>1394</v>
      </c>
      <c r="C29" s="28">
        <f>VLOOKUP(A29,Proveedor!A:C,3,0)</f>
        <v>8290</v>
      </c>
      <c r="D29" s="15" t="s">
        <v>695</v>
      </c>
    </row>
    <row r="30" spans="1:6" x14ac:dyDescent="0.25">
      <c r="A30" s="26" t="s">
        <v>1065</v>
      </c>
      <c r="B30" s="27" t="s">
        <v>509</v>
      </c>
      <c r="C30" s="28">
        <f>VLOOKUP(A30,Proveedor!A:C,3,0)</f>
        <v>14400</v>
      </c>
      <c r="D30" s="15" t="s">
        <v>695</v>
      </c>
    </row>
    <row r="31" spans="1:6" x14ac:dyDescent="0.25">
      <c r="A31" s="27" t="s">
        <v>1387</v>
      </c>
      <c r="B31" s="27" t="s">
        <v>1388</v>
      </c>
      <c r="C31" s="28">
        <f>VLOOKUP(A31,Proveedor!A:C,3,0)</f>
        <v>12000.01</v>
      </c>
      <c r="D31" s="15" t="s">
        <v>695</v>
      </c>
    </row>
    <row r="32" spans="1:6" x14ac:dyDescent="0.25">
      <c r="A32" s="27" t="s">
        <v>1823</v>
      </c>
      <c r="B32" s="27" t="s">
        <v>1824</v>
      </c>
      <c r="C32" s="28">
        <f>VLOOKUP(A32,Proveedor!A:C,3,0)</f>
        <v>10989.99</v>
      </c>
      <c r="D32" s="15" t="s">
        <v>695</v>
      </c>
    </row>
    <row r="33" spans="1:4" x14ac:dyDescent="0.25">
      <c r="A33" s="27" t="s">
        <v>1829</v>
      </c>
      <c r="B33" s="27" t="s">
        <v>1830</v>
      </c>
      <c r="C33" s="28">
        <f>VLOOKUP(A33,Proveedor!A:C,3,0)</f>
        <v>13190</v>
      </c>
      <c r="D33" s="15" t="s">
        <v>695</v>
      </c>
    </row>
    <row r="34" spans="1:4" x14ac:dyDescent="0.25">
      <c r="A34" s="26" t="s">
        <v>1066</v>
      </c>
      <c r="B34" s="27" t="s">
        <v>785</v>
      </c>
      <c r="C34" s="28">
        <f>VLOOKUP(A34,Proveedor!A:C,3,0)</f>
        <v>9320</v>
      </c>
      <c r="D34" s="15" t="s">
        <v>695</v>
      </c>
    </row>
    <row r="35" spans="1:4" x14ac:dyDescent="0.25">
      <c r="A35" s="26" t="s">
        <v>1067</v>
      </c>
      <c r="B35" s="27" t="s">
        <v>683</v>
      </c>
      <c r="C35" s="28">
        <f>VLOOKUP(A35,Proveedor!A:C,3,0)</f>
        <v>9750</v>
      </c>
      <c r="D35" s="15" t="s">
        <v>695</v>
      </c>
    </row>
    <row r="36" spans="1:4" x14ac:dyDescent="0.25">
      <c r="A36" s="26" t="s">
        <v>1068</v>
      </c>
      <c r="B36" s="27" t="s">
        <v>752</v>
      </c>
      <c r="C36" s="28">
        <f>VLOOKUP(A36,Proveedor!A:C,3,0)</f>
        <v>10390</v>
      </c>
      <c r="D36" s="15" t="s">
        <v>695</v>
      </c>
    </row>
    <row r="37" spans="1:4" x14ac:dyDescent="0.25">
      <c r="A37" s="26" t="s">
        <v>1069</v>
      </c>
      <c r="B37" s="27" t="s">
        <v>510</v>
      </c>
      <c r="C37" s="28">
        <f>VLOOKUP(A37,Proveedor!A:C,3,0)</f>
        <v>4750</v>
      </c>
      <c r="D37" s="15" t="s">
        <v>695</v>
      </c>
    </row>
    <row r="38" spans="1:4" x14ac:dyDescent="0.25">
      <c r="A38" s="26" t="s">
        <v>1070</v>
      </c>
      <c r="B38" s="27" t="s">
        <v>511</v>
      </c>
      <c r="C38" s="28">
        <f>VLOOKUP(A38,Proveedor!A:C,3,0)</f>
        <v>5900</v>
      </c>
      <c r="D38" s="15" t="s">
        <v>695</v>
      </c>
    </row>
    <row r="39" spans="1:4" x14ac:dyDescent="0.25">
      <c r="A39" s="26" t="s">
        <v>1071</v>
      </c>
      <c r="B39" s="27" t="s">
        <v>512</v>
      </c>
      <c r="C39" s="28">
        <f>VLOOKUP(A39,Proveedor!A:C,3,0)</f>
        <v>6720</v>
      </c>
      <c r="D39" s="15" t="s">
        <v>695</v>
      </c>
    </row>
    <row r="40" spans="1:4" x14ac:dyDescent="0.25">
      <c r="A40" s="26" t="s">
        <v>1072</v>
      </c>
      <c r="B40" s="27" t="s">
        <v>513</v>
      </c>
      <c r="C40" s="28">
        <f>VLOOKUP(A40,Proveedor!A:C,3,0)</f>
        <v>8400</v>
      </c>
      <c r="D40" s="15" t="s">
        <v>695</v>
      </c>
    </row>
    <row r="41" spans="1:4" x14ac:dyDescent="0.25">
      <c r="A41" s="26" t="s">
        <v>514</v>
      </c>
      <c r="B41" s="27" t="s">
        <v>515</v>
      </c>
      <c r="C41" s="28">
        <f>VLOOKUP(A41,Proveedor!A:C,3,0)</f>
        <v>9000</v>
      </c>
      <c r="D41" s="15" t="s">
        <v>695</v>
      </c>
    </row>
    <row r="42" spans="1:4" x14ac:dyDescent="0.25">
      <c r="A42" s="26" t="s">
        <v>516</v>
      </c>
      <c r="B42" s="27" t="s">
        <v>517</v>
      </c>
      <c r="C42" s="28">
        <f>VLOOKUP(A42,Proveedor!A:C,3,0)</f>
        <v>7829.99</v>
      </c>
      <c r="D42" s="15" t="s">
        <v>695</v>
      </c>
    </row>
    <row r="43" spans="1:4" x14ac:dyDescent="0.25">
      <c r="A43" s="26" t="s">
        <v>518</v>
      </c>
      <c r="B43" s="27" t="s">
        <v>519</v>
      </c>
      <c r="C43" s="28">
        <f>VLOOKUP(A43,Proveedor!A:C,3,0)</f>
        <v>9790</v>
      </c>
      <c r="D43" s="15" t="s">
        <v>695</v>
      </c>
    </row>
    <row r="44" spans="1:4" x14ac:dyDescent="0.25">
      <c r="A44" s="27" t="s">
        <v>1281</v>
      </c>
      <c r="B44" s="27" t="s">
        <v>1282</v>
      </c>
      <c r="C44" s="28">
        <f>VLOOKUP(A44,Proveedor!A:C,3,0)</f>
        <v>11480</v>
      </c>
      <c r="D44" s="15" t="s">
        <v>695</v>
      </c>
    </row>
    <row r="45" spans="1:4" x14ac:dyDescent="0.25">
      <c r="A45" s="26" t="s">
        <v>520</v>
      </c>
      <c r="B45" s="27" t="s">
        <v>521</v>
      </c>
      <c r="C45" s="28">
        <f>VLOOKUP(A45,Proveedor!A:C,3,0)</f>
        <v>11850</v>
      </c>
      <c r="D45" s="15" t="s">
        <v>695</v>
      </c>
    </row>
    <row r="46" spans="1:4" x14ac:dyDescent="0.25">
      <c r="A46" s="26" t="s">
        <v>522</v>
      </c>
      <c r="B46" s="27" t="s">
        <v>523</v>
      </c>
      <c r="C46" s="28">
        <f>VLOOKUP(A46,Proveedor!A:C,3,0)</f>
        <v>9070</v>
      </c>
      <c r="D46" s="15" t="s">
        <v>695</v>
      </c>
    </row>
    <row r="47" spans="1:4" x14ac:dyDescent="0.25">
      <c r="A47" s="26" t="s">
        <v>524</v>
      </c>
      <c r="B47" s="27" t="s">
        <v>525</v>
      </c>
      <c r="C47" s="28">
        <f>VLOOKUP(A47,Proveedor!A:C,3,0)</f>
        <v>11110</v>
      </c>
      <c r="D47" s="15" t="s">
        <v>695</v>
      </c>
    </row>
    <row r="48" spans="1:4" x14ac:dyDescent="0.25">
      <c r="A48" s="26" t="s">
        <v>526</v>
      </c>
      <c r="B48" s="27" t="s">
        <v>527</v>
      </c>
      <c r="C48" s="28">
        <f>VLOOKUP(A48,Proveedor!A:C,3,0)</f>
        <v>13140</v>
      </c>
      <c r="D48" s="15" t="s">
        <v>695</v>
      </c>
    </row>
    <row r="49" spans="1:4" x14ac:dyDescent="0.25">
      <c r="A49" s="27" t="s">
        <v>1769</v>
      </c>
      <c r="B49" s="27" t="s">
        <v>1770</v>
      </c>
      <c r="C49" s="28">
        <f>VLOOKUP(A49,Proveedor!A:C,3,0)</f>
        <v>7269.99</v>
      </c>
      <c r="D49" s="15" t="s">
        <v>695</v>
      </c>
    </row>
    <row r="50" spans="1:4" ht="19.5" x14ac:dyDescent="0.25">
      <c r="A50" s="68" t="s">
        <v>546</v>
      </c>
      <c r="B50" s="68"/>
      <c r="C50" s="76"/>
      <c r="D50"/>
    </row>
    <row r="51" spans="1:4" x14ac:dyDescent="0.25">
      <c r="A51" s="26" t="s">
        <v>544</v>
      </c>
      <c r="B51" s="27" t="s">
        <v>545</v>
      </c>
      <c r="C51" s="28">
        <f>VLOOKUP(A51,Proveedor!A:C,3,0)</f>
        <v>6300</v>
      </c>
      <c r="D51" s="35" t="s">
        <v>695</v>
      </c>
    </row>
    <row r="52" spans="1:4" x14ac:dyDescent="0.25">
      <c r="A52" s="34" t="s">
        <v>1076</v>
      </c>
      <c r="B52" s="30" t="s">
        <v>547</v>
      </c>
      <c r="C52" s="28">
        <f>VLOOKUP(A52,Proveedor!A:C,3,0)</f>
        <v>3353.51</v>
      </c>
      <c r="D52" s="15" t="s">
        <v>695</v>
      </c>
    </row>
    <row r="53" spans="1:4" x14ac:dyDescent="0.25">
      <c r="A53" s="26" t="s">
        <v>1077</v>
      </c>
      <c r="B53" s="27" t="s">
        <v>548</v>
      </c>
      <c r="C53" s="28">
        <f>VLOOKUP(A53,Proveedor!A:C,3,0)</f>
        <v>4218</v>
      </c>
      <c r="D53" s="15" t="s">
        <v>695</v>
      </c>
    </row>
    <row r="54" spans="1:4" x14ac:dyDescent="0.25">
      <c r="A54" s="26" t="s">
        <v>1078</v>
      </c>
      <c r="B54" s="27" t="s">
        <v>549</v>
      </c>
      <c r="C54" s="28">
        <f>VLOOKUP(A54,Proveedor!A:C,3,0)</f>
        <v>20700</v>
      </c>
      <c r="D54" s="15" t="s">
        <v>695</v>
      </c>
    </row>
    <row r="55" spans="1:4" x14ac:dyDescent="0.25">
      <c r="A55" s="27" t="s">
        <v>1372</v>
      </c>
      <c r="B55" s="27" t="s">
        <v>1373</v>
      </c>
      <c r="C55" s="28">
        <f>VLOOKUP(A55,Proveedor!A:C,3,0)</f>
        <v>6900</v>
      </c>
      <c r="D55" s="15" t="s">
        <v>695</v>
      </c>
    </row>
    <row r="56" spans="1:4" x14ac:dyDescent="0.25">
      <c r="A56" s="27" t="s">
        <v>1374</v>
      </c>
      <c r="B56" s="27" t="s">
        <v>1375</v>
      </c>
      <c r="C56" s="28">
        <f>VLOOKUP(A56,Proveedor!A:C,3,0)</f>
        <v>4977</v>
      </c>
      <c r="D56" s="15" t="s">
        <v>695</v>
      </c>
    </row>
    <row r="57" spans="1:4" x14ac:dyDescent="0.25">
      <c r="A57" s="26" t="s">
        <v>1079</v>
      </c>
      <c r="B57" s="27" t="s">
        <v>550</v>
      </c>
      <c r="C57" s="28">
        <f>VLOOKUP(A57,Proveedor!A:C,3,0)</f>
        <v>21100</v>
      </c>
      <c r="D57" s="15" t="s">
        <v>695</v>
      </c>
    </row>
    <row r="58" spans="1:4" x14ac:dyDescent="0.25">
      <c r="A58" s="27" t="s">
        <v>1820</v>
      </c>
      <c r="B58" s="27" t="s">
        <v>1821</v>
      </c>
      <c r="C58" s="28">
        <f>VLOOKUP(A58,Proveedor!A:C,3,0)</f>
        <v>7100</v>
      </c>
      <c r="D58" s="15" t="s">
        <v>695</v>
      </c>
    </row>
    <row r="59" spans="1:4" x14ac:dyDescent="0.25">
      <c r="A59" s="26" t="s">
        <v>1080</v>
      </c>
      <c r="B59" s="27" t="s">
        <v>721</v>
      </c>
      <c r="C59" s="28">
        <f>VLOOKUP(A59,Proveedor!A:C,3,0)</f>
        <v>15039</v>
      </c>
      <c r="D59" s="15" t="s">
        <v>695</v>
      </c>
    </row>
    <row r="60" spans="1:4" x14ac:dyDescent="0.25">
      <c r="A60" s="26" t="s">
        <v>1486</v>
      </c>
      <c r="B60" s="27" t="s">
        <v>551</v>
      </c>
      <c r="C60" s="28">
        <f>VLOOKUP(A60,Proveedor!A:C,3,0)</f>
        <v>15039</v>
      </c>
      <c r="D60" s="15" t="s">
        <v>695</v>
      </c>
    </row>
    <row r="61" spans="1:4" x14ac:dyDescent="0.25">
      <c r="A61" s="26" t="s">
        <v>1487</v>
      </c>
      <c r="B61" s="27" t="s">
        <v>552</v>
      </c>
      <c r="C61" s="28">
        <f>VLOOKUP(A61,Proveedor!A:C,3,0)</f>
        <v>15039</v>
      </c>
      <c r="D61" s="15" t="s">
        <v>695</v>
      </c>
    </row>
    <row r="62" spans="1:4" x14ac:dyDescent="0.25">
      <c r="A62" s="26" t="s">
        <v>1081</v>
      </c>
      <c r="B62" s="27" t="s">
        <v>553</v>
      </c>
      <c r="C62" s="28">
        <f>VLOOKUP(A62,Proveedor!A:C,3,0)</f>
        <v>13428</v>
      </c>
      <c r="D62" s="15" t="s">
        <v>695</v>
      </c>
    </row>
    <row r="63" spans="1:4" x14ac:dyDescent="0.25">
      <c r="A63" s="26" t="s">
        <v>1082</v>
      </c>
      <c r="B63" s="27" t="s">
        <v>554</v>
      </c>
      <c r="C63" s="28">
        <f>VLOOKUP(A63,Proveedor!A:C,3,0)</f>
        <v>13428</v>
      </c>
      <c r="D63" s="15" t="s">
        <v>695</v>
      </c>
    </row>
    <row r="64" spans="1:4" x14ac:dyDescent="0.25">
      <c r="A64" s="27" t="s">
        <v>1583</v>
      </c>
      <c r="B64" s="27" t="s">
        <v>1584</v>
      </c>
      <c r="C64" s="28">
        <f>VLOOKUP(A64,Proveedor!A:C,3,0)</f>
        <v>13428</v>
      </c>
      <c r="D64" s="15" t="s">
        <v>695</v>
      </c>
    </row>
    <row r="65" spans="1:4" x14ac:dyDescent="0.25">
      <c r="A65" s="26" t="s">
        <v>1083</v>
      </c>
      <c r="B65" s="27" t="s">
        <v>555</v>
      </c>
      <c r="C65" s="28">
        <f>VLOOKUP(A65,Proveedor!A:C,3,0)</f>
        <v>27900</v>
      </c>
      <c r="D65" s="15" t="s">
        <v>695</v>
      </c>
    </row>
    <row r="66" spans="1:4" x14ac:dyDescent="0.25">
      <c r="A66" s="27" t="s">
        <v>558</v>
      </c>
      <c r="B66" s="27" t="s">
        <v>783</v>
      </c>
      <c r="C66" s="28">
        <f>VLOOKUP(A66,Proveedor!A:C,3,0)</f>
        <v>20480</v>
      </c>
      <c r="D66" s="15" t="s">
        <v>695</v>
      </c>
    </row>
    <row r="67" spans="1:4" x14ac:dyDescent="0.25">
      <c r="A67" s="27" t="s">
        <v>1086</v>
      </c>
      <c r="B67" s="27" t="s">
        <v>556</v>
      </c>
      <c r="C67" s="28">
        <f>VLOOKUP(A67,Proveedor!A:C,3,0)</f>
        <v>20480</v>
      </c>
      <c r="D67" s="15" t="s">
        <v>695</v>
      </c>
    </row>
    <row r="68" spans="1:4" x14ac:dyDescent="0.25">
      <c r="A68" s="27" t="s">
        <v>1089</v>
      </c>
      <c r="B68" s="27" t="s">
        <v>557</v>
      </c>
      <c r="C68" s="28">
        <f>VLOOKUP(A68,Proveedor!A:C,3,0)</f>
        <v>20140</v>
      </c>
      <c r="D68" s="15" t="s">
        <v>695</v>
      </c>
    </row>
    <row r="69" spans="1:4" x14ac:dyDescent="0.25">
      <c r="A69" s="27" t="s">
        <v>559</v>
      </c>
      <c r="B69" s="27" t="s">
        <v>1092</v>
      </c>
      <c r="C69" s="28">
        <f>VLOOKUP(A69,Proveedor!A:C,3,0)</f>
        <v>17020.009999999998</v>
      </c>
      <c r="D69" s="15" t="s">
        <v>695</v>
      </c>
    </row>
    <row r="70" spans="1:4" x14ac:dyDescent="0.25">
      <c r="A70" s="27" t="s">
        <v>1095</v>
      </c>
      <c r="B70" s="27" t="s">
        <v>1096</v>
      </c>
      <c r="C70" s="28">
        <f>VLOOKUP(A70,Proveedor!A:C,3,0)</f>
        <v>13540</v>
      </c>
      <c r="D70" s="15" t="s">
        <v>695</v>
      </c>
    </row>
    <row r="71" spans="1:4" x14ac:dyDescent="0.25">
      <c r="A71" s="27" t="s">
        <v>1805</v>
      </c>
      <c r="B71" s="27" t="s">
        <v>1806</v>
      </c>
      <c r="C71" s="28">
        <f>VLOOKUP(A71,Proveedor!A:C,3,0)</f>
        <v>4742.3999999999996</v>
      </c>
      <c r="D71" s="35" t="s">
        <v>695</v>
      </c>
    </row>
    <row r="72" spans="1:4" ht="19.5" x14ac:dyDescent="0.25">
      <c r="A72" s="68" t="s">
        <v>2</v>
      </c>
      <c r="B72" s="68"/>
      <c r="C72" s="76"/>
    </row>
    <row r="73" spans="1:4" x14ac:dyDescent="0.25">
      <c r="A73" s="26" t="s">
        <v>985</v>
      </c>
      <c r="B73" s="27" t="s">
        <v>712</v>
      </c>
      <c r="C73" s="28">
        <f>VLOOKUP(A73,Proveedor!A:C,3,0)</f>
        <v>6680</v>
      </c>
      <c r="D73" s="15" t="s">
        <v>695</v>
      </c>
    </row>
    <row r="74" spans="1:4" x14ac:dyDescent="0.25">
      <c r="A74" s="26" t="s">
        <v>1073</v>
      </c>
      <c r="B74" s="27" t="s">
        <v>714</v>
      </c>
      <c r="C74" s="28">
        <f>VLOOKUP(A74,Proveedor!A:C,3,0)</f>
        <v>3480</v>
      </c>
      <c r="D74" s="15" t="s">
        <v>695</v>
      </c>
    </row>
    <row r="75" spans="1:4" x14ac:dyDescent="0.25">
      <c r="A75" s="27" t="s">
        <v>1602</v>
      </c>
      <c r="B75" s="27" t="s">
        <v>1603</v>
      </c>
      <c r="C75" s="28">
        <f>VLOOKUP(A75,Proveedor!A:C,3,0)</f>
        <v>3720</v>
      </c>
      <c r="D75" s="15"/>
    </row>
    <row r="76" spans="1:4" x14ac:dyDescent="0.25">
      <c r="A76" s="27" t="s">
        <v>1700</v>
      </c>
      <c r="B76" s="27" t="s">
        <v>1701</v>
      </c>
      <c r="C76" s="28">
        <f>VLOOKUP(A76,Proveedor!A:C,3,0)</f>
        <v>4140</v>
      </c>
      <c r="D76" s="35" t="s">
        <v>695</v>
      </c>
    </row>
  </sheetData>
  <sortState ref="A55:E74">
    <sortCondition ref="B55:B74"/>
  </sortState>
  <mergeCells count="6">
    <mergeCell ref="A1:C1"/>
    <mergeCell ref="A72:C72"/>
    <mergeCell ref="A3:C3"/>
    <mergeCell ref="A16:C16"/>
    <mergeCell ref="A20:C20"/>
    <mergeCell ref="A50:C50"/>
  </mergeCells>
  <hyperlinks>
    <hyperlink ref="D53" r:id="rId1"/>
    <hyperlink ref="D52" r:id="rId2"/>
    <hyperlink ref="D21" r:id="rId3"/>
    <hyperlink ref="D22" r:id="rId4"/>
    <hyperlink ref="D54" r:id="rId5"/>
    <hyperlink ref="D19" r:id="rId6"/>
    <hyperlink ref="D30" r:id="rId7"/>
    <hyperlink ref="D28" r:id="rId8"/>
    <hyperlink ref="D26" r:id="rId9"/>
    <hyperlink ref="D27" r:id="rId10"/>
    <hyperlink ref="D4" r:id="rId11"/>
    <hyperlink ref="D35" r:id="rId12"/>
    <hyperlink ref="D36" r:id="rId13"/>
    <hyperlink ref="D41" r:id="rId14"/>
    <hyperlink ref="D42" r:id="rId15"/>
    <hyperlink ref="D43" r:id="rId16"/>
    <hyperlink ref="D39" r:id="rId17"/>
    <hyperlink ref="D40" r:id="rId18"/>
    <hyperlink ref="D37" r:id="rId19"/>
    <hyperlink ref="D38" r:id="rId20"/>
    <hyperlink ref="D15" r:id="rId21"/>
    <hyperlink ref="D62" r:id="rId22"/>
    <hyperlink ref="D63" r:id="rId23"/>
    <hyperlink ref="D45" r:id="rId24"/>
    <hyperlink ref="D46" r:id="rId25"/>
    <hyperlink ref="D47" r:id="rId26"/>
    <hyperlink ref="D48" r:id="rId27"/>
    <hyperlink ref="D12" r:id="rId28"/>
    <hyperlink ref="D13" r:id="rId29"/>
    <hyperlink ref="D11" r:id="rId30"/>
    <hyperlink ref="D10" r:id="rId31"/>
    <hyperlink ref="D18" r:id="rId32"/>
    <hyperlink ref="D6" r:id="rId33"/>
    <hyperlink ref="D14" r:id="rId34"/>
    <hyperlink ref="D59" r:id="rId35"/>
    <hyperlink ref="D73" r:id="rId36"/>
    <hyperlink ref="D74" r:id="rId37"/>
    <hyperlink ref="D5" r:id="rId38" display="https://ondablanca.com.ar/detalle.php?id=3228&amp;DINA-GERADE=CORTINA-DE-COCINA-DINA-GERADE-ASIA"/>
    <hyperlink ref="D34" r:id="rId39" display="https://ondablanca.com.ar/detalle.php?id=4043&amp;ECO-CUERO=MANTEL-ECOCUERO-ESTAMPADO-1-80-MTS"/>
    <hyperlink ref="D57" r:id="rId40" display="https://ondablanca.com.ar/detalle.php?id=2508&amp;FANTASIA=REPASADOR-FANTASIA-CUADROS-P-DOCENA"/>
    <hyperlink ref="D65" r:id="rId41" display="https://ondablanca.com.ar/detalle.php?id=2515&amp;PALETTE=REPASADOR-PALETTE-URBAN-P-DOCENA"/>
    <hyperlink ref="D8" r:id="rId42" display="https://ondablanca.com.ar/detalle.php?id=3271&amp;DINA-GERADE=CORTINA-DE-COCINA-DINA-GERADE-PRIMAVERA"/>
    <hyperlink ref="D44" r:id="rId43" display="https://ondablanca.com.ar/detalle.php?id=4028/1&amp;ECO-CUERO=MANTEL-ECOCUERO-LISO-3-00-MTS"/>
    <hyperlink ref="D17" r:id="rId44" display="https://ondablanca.com.ar/detalle.php?id=2348&amp;CITY-BLANCO=DELANTAL-CITY-BLANCO-JEAN"/>
    <hyperlink ref="D29" r:id="rId45" display="https://ondablanca.com.ar/detalle.php?id=2101&amp;CITY-BLANCO=MANTEL-CITY-BLANCO-PVC-1-40-x-1-80"/>
    <hyperlink ref="D31" r:id="rId46" display="https://ondablanca.com.ar/detalle.php?id=1803&amp;CITY-BLANCO=MANTEL-CITY-BLANCO-TROPICAL-REDONDO-1-80-MTS"/>
    <hyperlink ref="D56" r:id="rId47" display="https://ondablanca.com.ar/detalle.php?id=2538&amp;CITY-BLANCO=REPASADOR-CITY-BLANCO-NAVIDENOS-X4"/>
    <hyperlink ref="D55" r:id="rId48" display="https://ondablanca.com.ar/detalle.php?id=6086A&amp;CITY-BLANCO=REPASADOR-CITY-BLANCO-ESTAMPADO-X4"/>
    <hyperlink ref="D51" r:id="rId49" display="https://ondablanca.com.ar/detalle.php?id=2505/1&amp;ARCOIRIS=REPASADOR-ARCO-IRIS-X2"/>
    <hyperlink ref="D60" r:id="rId50" display="https://ondablanca.com.ar/detalle.php?id=2502/1&amp;ITAS=REPASADOR-ITAS-3-CORAZONES-P-DOCENA"/>
    <hyperlink ref="D64" r:id="rId51" display="https://ondablanca.com.ar/detalle.php?id=2500&amp;ITAS=REPASADOR-ITAS-GUINDA-P-DOCENA"/>
    <hyperlink ref="D23" r:id="rId52" display="https://ondablanca.com.ar/detalle.php?id=4130&amp;CITY-BLANCO=MANTEL-CITY-BLANCO-ANTIMANCHA-1-80-MTS"/>
    <hyperlink ref="D24" r:id="rId53" display="https://ondablanca.com.ar/detalle.php?id=4131&amp;CITY-BLANCO=MANTEL-CITY-BLANCO-ANTIMANCHA-2-00-MTS"/>
    <hyperlink ref="D25" r:id="rId54" display="https://ondablanca.com.ar/detalle.php?id=4132&amp;CITY-BLANCO=MANTEL-CITY-BLANCO-ANTIMANCHA-2-50-MTS"/>
    <hyperlink ref="D49" r:id="rId55" display="https://ondablanca.com.ar/detalle.php?id=NV250&amp;ECO-CUERO=MANTEL-NAVIDENO-DECO-HOGAR-2-40-MTS"/>
    <hyperlink ref="D76" r:id="rId56" display="https://ondablanca.com.ar/detalle.php?id=8015&amp;CORTIPRONT=SOPORTE-PARA-BARRAL-DE-CUERO"/>
    <hyperlink ref="D70" r:id="rId57"/>
    <hyperlink ref="D68" r:id="rId58"/>
    <hyperlink ref="D67" r:id="rId59"/>
    <hyperlink ref="D69" r:id="rId60"/>
    <hyperlink ref="D66" r:id="rId61"/>
    <hyperlink ref="D71" r:id="rId62" display="https://ondablanca.com.ar/detalle.php?id=2890&amp;WOSSEN=REPASADOR-WOSSEN-NAVIDENO-X4"/>
    <hyperlink ref="D7" r:id="rId63" display="https://ondablanca.com.ar/detalle.php?id=2865&amp;DINA-GERADE=CORTINA-DE-COCINA-DINA-GERADE-NATURE"/>
    <hyperlink ref="D32" r:id="rId64" display="https://ondablanca.com.ar/detalle.php?id=5152&amp;DINA-GERADE=MANTEL-DINA-GERADE-RAFIA-2-00-MTS"/>
    <hyperlink ref="D33" r:id="rId65" display="https://ondablanca.com.ar/detalle.php?id=5153&amp;DINA-GERADE=MANTEL-DINA-GERADE-RAFIA-2-50-MTS"/>
    <hyperlink ref="D58" r:id="rId66" display="https://ondablanca.com.ar/detalle.php?id=2508A&amp;FANTASIA=REPASADOR-FANTASIA-CUADROS-X4"/>
    <hyperlink ref="D61" r:id="rId67" display="https://ondablanca.com.ar/detalle.php?id=2520/1&amp;ITAS=REPASADOR-ITAS-3-CUADROS-P-DOCENA"/>
  </hyperlinks>
  <pageMargins left="0.7" right="0.7" top="0.75" bottom="0.75" header="0.3" footer="0.3"/>
  <pageSetup paperSize="9" orientation="portrait" r:id="rId6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65"/>
  <sheetViews>
    <sheetView zoomScaleNormal="100"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style="39" bestFit="1" customWidth="1"/>
    <col min="2" max="2" width="53.85546875" bestFit="1" customWidth="1"/>
    <col min="3" max="3" width="9" bestFit="1" customWidth="1"/>
    <col min="4" max="4" width="13" style="1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69" t="s">
        <v>688</v>
      </c>
      <c r="B1" s="70"/>
      <c r="C1" s="71"/>
      <c r="D1" s="14" t="s">
        <v>689</v>
      </c>
      <c r="F1" s="4"/>
      <c r="G1" s="4"/>
    </row>
    <row r="2" spans="1:7" s="3" customFormat="1" ht="18.75" customHeight="1" x14ac:dyDescent="0.25">
      <c r="A2" s="8" t="s">
        <v>0</v>
      </c>
      <c r="B2" s="9" t="s">
        <v>1</v>
      </c>
      <c r="C2" s="9" t="s">
        <v>681</v>
      </c>
      <c r="D2" s="21">
        <f>Cocina!D2</f>
        <v>45401</v>
      </c>
      <c r="F2" s="4"/>
      <c r="G2" s="4"/>
    </row>
    <row r="3" spans="1:7" s="3" customFormat="1" ht="19.5" x14ac:dyDescent="0.25">
      <c r="A3" s="68" t="s">
        <v>700</v>
      </c>
      <c r="B3" s="68"/>
      <c r="C3" s="68"/>
      <c r="D3" s="53"/>
      <c r="E3"/>
      <c r="F3" s="60" t="s">
        <v>741</v>
      </c>
      <c r="G3"/>
    </row>
    <row r="4" spans="1:7" x14ac:dyDescent="0.25">
      <c r="A4" s="27" t="s">
        <v>1721</v>
      </c>
      <c r="B4" s="27" t="s">
        <v>1722</v>
      </c>
      <c r="C4" s="28">
        <f>VLOOKUP(A4,Proveedor!A:C,3,0)</f>
        <v>25542</v>
      </c>
      <c r="D4" s="35" t="s">
        <v>695</v>
      </c>
    </row>
    <row r="5" spans="1:7" x14ac:dyDescent="0.25">
      <c r="A5" s="27" t="s">
        <v>1723</v>
      </c>
      <c r="B5" s="27" t="s">
        <v>1724</v>
      </c>
      <c r="C5" s="28">
        <f>VLOOKUP(A5,Proveedor!A:C,3,0)</f>
        <v>36190</v>
      </c>
      <c r="D5" s="35" t="s">
        <v>695</v>
      </c>
      <c r="F5" s="58" t="s">
        <v>748</v>
      </c>
    </row>
    <row r="6" spans="1:7" x14ac:dyDescent="0.25">
      <c r="A6" s="27" t="s">
        <v>1725</v>
      </c>
      <c r="B6" s="27" t="s">
        <v>1726</v>
      </c>
      <c r="C6" s="28">
        <f>VLOOKUP(A6,Proveedor!A:C,3,0)</f>
        <v>43840.01</v>
      </c>
      <c r="D6" s="35" t="s">
        <v>695</v>
      </c>
      <c r="F6" s="59" t="s">
        <v>749</v>
      </c>
    </row>
    <row r="7" spans="1:7" x14ac:dyDescent="0.25">
      <c r="A7" s="26" t="s">
        <v>912</v>
      </c>
      <c r="B7" s="27" t="s">
        <v>207</v>
      </c>
      <c r="C7" s="28">
        <f>VLOOKUP(A7,Proveedor!A:C,3,0)</f>
        <v>18899.990000000002</v>
      </c>
      <c r="D7" s="15" t="s">
        <v>695</v>
      </c>
    </row>
    <row r="8" spans="1:7" x14ac:dyDescent="0.25">
      <c r="A8" s="26" t="s">
        <v>913</v>
      </c>
      <c r="B8" s="27" t="s">
        <v>208</v>
      </c>
      <c r="C8" s="28">
        <f>VLOOKUP(A8,Proveedor!A:C,3,0)</f>
        <v>24760</v>
      </c>
      <c r="D8" s="15" t="s">
        <v>695</v>
      </c>
      <c r="F8" s="58" t="s">
        <v>742</v>
      </c>
    </row>
    <row r="9" spans="1:7" x14ac:dyDescent="0.25">
      <c r="A9" s="27" t="s">
        <v>1727</v>
      </c>
      <c r="B9" s="27" t="s">
        <v>1728</v>
      </c>
      <c r="C9" s="28">
        <f>VLOOKUP(A9,Proveedor!A:C,3,0)</f>
        <v>45910</v>
      </c>
      <c r="D9" s="15" t="s">
        <v>695</v>
      </c>
      <c r="F9" s="57" t="s">
        <v>1932</v>
      </c>
    </row>
    <row r="10" spans="1:7" x14ac:dyDescent="0.25">
      <c r="A10" s="27" t="s">
        <v>1729</v>
      </c>
      <c r="B10" s="27" t="s">
        <v>1730</v>
      </c>
      <c r="C10" s="28">
        <f>VLOOKUP(A10,Proveedor!A:C,3,0)</f>
        <v>52080</v>
      </c>
      <c r="D10" s="15" t="s">
        <v>695</v>
      </c>
      <c r="F10" s="25" t="s">
        <v>747</v>
      </c>
    </row>
    <row r="11" spans="1:7" x14ac:dyDescent="0.25">
      <c r="A11" s="27" t="s">
        <v>1731</v>
      </c>
      <c r="B11" s="27" t="s">
        <v>1732</v>
      </c>
      <c r="C11" s="28">
        <f>VLOOKUP(A11,Proveedor!A:C,3,0)</f>
        <v>23780</v>
      </c>
      <c r="D11" s="15" t="s">
        <v>695</v>
      </c>
      <c r="F11" s="25" t="s">
        <v>743</v>
      </c>
    </row>
    <row r="12" spans="1:7" x14ac:dyDescent="0.25">
      <c r="A12" s="27" t="s">
        <v>1733</v>
      </c>
      <c r="B12" s="27" t="s">
        <v>1734</v>
      </c>
      <c r="C12" s="28">
        <f>VLOOKUP(A12,Proveedor!A:C,3,0)</f>
        <v>33410</v>
      </c>
      <c r="D12" s="15" t="s">
        <v>695</v>
      </c>
    </row>
    <row r="13" spans="1:7" x14ac:dyDescent="0.25">
      <c r="A13" s="27" t="s">
        <v>1735</v>
      </c>
      <c r="B13" s="27" t="s">
        <v>1736</v>
      </c>
      <c r="C13" s="28">
        <f>VLOOKUP(A13,Proveedor!A:C,3,0)</f>
        <v>39410</v>
      </c>
      <c r="D13" s="15" t="s">
        <v>695</v>
      </c>
      <c r="F13" s="58" t="s">
        <v>744</v>
      </c>
    </row>
    <row r="14" spans="1:7" x14ac:dyDescent="0.25">
      <c r="A14" s="27" t="s">
        <v>1755</v>
      </c>
      <c r="B14" s="27" t="s">
        <v>1756</v>
      </c>
      <c r="C14" s="28">
        <f>VLOOKUP(A14,Proveedor!A:C,3,0)</f>
        <v>23300</v>
      </c>
      <c r="D14" s="15" t="s">
        <v>695</v>
      </c>
      <c r="F14" s="57" t="s">
        <v>1931</v>
      </c>
    </row>
    <row r="15" spans="1:7" x14ac:dyDescent="0.25">
      <c r="A15" s="27" t="s">
        <v>1757</v>
      </c>
      <c r="B15" s="27" t="s">
        <v>1758</v>
      </c>
      <c r="C15" s="28">
        <f>VLOOKUP(A15,Proveedor!A:C,3,0)</f>
        <v>32410</v>
      </c>
      <c r="D15" s="15" t="s">
        <v>695</v>
      </c>
      <c r="F15" s="25" t="s">
        <v>745</v>
      </c>
    </row>
    <row r="16" spans="1:7" x14ac:dyDescent="0.25">
      <c r="A16" s="27" t="s">
        <v>1759</v>
      </c>
      <c r="B16" s="27" t="s">
        <v>1760</v>
      </c>
      <c r="C16" s="28">
        <f>VLOOKUP(A16,Proveedor!A:C,3,0)</f>
        <v>38100</v>
      </c>
      <c r="D16" s="15" t="s">
        <v>695</v>
      </c>
      <c r="F16" s="25" t="s">
        <v>746</v>
      </c>
    </row>
    <row r="17" spans="1:6" x14ac:dyDescent="0.25">
      <c r="A17" s="27" t="s">
        <v>1356</v>
      </c>
      <c r="B17" s="27" t="s">
        <v>1357</v>
      </c>
      <c r="C17" s="28">
        <f>VLOOKUP(A17,Proveedor!A:C,3,0)</f>
        <v>45660</v>
      </c>
      <c r="D17" s="15" t="s">
        <v>695</v>
      </c>
    </row>
    <row r="18" spans="1:6" x14ac:dyDescent="0.25">
      <c r="A18" s="27" t="s">
        <v>1358</v>
      </c>
      <c r="B18" s="27" t="s">
        <v>1359</v>
      </c>
      <c r="C18" s="28">
        <f>VLOOKUP(A18,Proveedor!A:C,3,0)</f>
        <v>52150</v>
      </c>
      <c r="D18" s="15" t="s">
        <v>695</v>
      </c>
      <c r="F18" s="58" t="s">
        <v>1668</v>
      </c>
    </row>
    <row r="19" spans="1:6" x14ac:dyDescent="0.25">
      <c r="A19" s="26" t="s">
        <v>209</v>
      </c>
      <c r="B19" s="27" t="s">
        <v>210</v>
      </c>
      <c r="C19" s="28">
        <f>VLOOKUP(A19,Proveedor!A:C,3,0)</f>
        <v>19200</v>
      </c>
      <c r="D19" s="15" t="s">
        <v>695</v>
      </c>
      <c r="F19" s="57" t="s">
        <v>1933</v>
      </c>
    </row>
    <row r="20" spans="1:6" x14ac:dyDescent="0.25">
      <c r="A20" s="26" t="s">
        <v>211</v>
      </c>
      <c r="B20" s="27" t="s">
        <v>212</v>
      </c>
      <c r="C20" s="28">
        <f>VLOOKUP(A20,Proveedor!A:C,3,0)</f>
        <v>24200</v>
      </c>
      <c r="D20" s="15" t="s">
        <v>695</v>
      </c>
      <c r="F20" s="25" t="s">
        <v>1666</v>
      </c>
    </row>
    <row r="21" spans="1:6" x14ac:dyDescent="0.25">
      <c r="A21" s="27" t="s">
        <v>1771</v>
      </c>
      <c r="B21" s="27" t="s">
        <v>1772</v>
      </c>
      <c r="C21" s="28">
        <f>VLOOKUP(A21,Proveedor!A:C,3,0)</f>
        <v>51786</v>
      </c>
      <c r="D21" s="15" t="s">
        <v>695</v>
      </c>
      <c r="F21" s="25" t="s">
        <v>1667</v>
      </c>
    </row>
    <row r="22" spans="1:6" x14ac:dyDescent="0.25">
      <c r="A22" s="27" t="s">
        <v>1773</v>
      </c>
      <c r="B22" s="27" t="s">
        <v>1774</v>
      </c>
      <c r="C22" s="28">
        <f>VLOOKUP(A22,Proveedor!A:C,3,0)</f>
        <v>46233</v>
      </c>
      <c r="D22" s="15" t="s">
        <v>695</v>
      </c>
    </row>
    <row r="23" spans="1:6" x14ac:dyDescent="0.25">
      <c r="A23" s="27" t="s">
        <v>1775</v>
      </c>
      <c r="B23" s="27" t="s">
        <v>1776</v>
      </c>
      <c r="C23" s="28">
        <f>VLOOKUP(A23,Proveedor!A:C,3,0)</f>
        <v>34641</v>
      </c>
      <c r="D23" s="15" t="s">
        <v>695</v>
      </c>
    </row>
    <row r="24" spans="1:6" x14ac:dyDescent="0.25">
      <c r="A24" s="27" t="s">
        <v>1790</v>
      </c>
      <c r="B24" s="27" t="s">
        <v>1791</v>
      </c>
      <c r="C24" s="28">
        <f>VLOOKUP(A24,Proveedor!A:C,3,0)</f>
        <v>41476.99</v>
      </c>
      <c r="D24" s="15" t="s">
        <v>695</v>
      </c>
    </row>
    <row r="25" spans="1:6" x14ac:dyDescent="0.25">
      <c r="A25" s="27" t="s">
        <v>1792</v>
      </c>
      <c r="B25" s="27" t="s">
        <v>1793</v>
      </c>
      <c r="C25" s="28">
        <f>VLOOKUP(A25,Proveedor!A:C,3,0)</f>
        <v>30998.5</v>
      </c>
      <c r="D25" s="15" t="s">
        <v>695</v>
      </c>
    </row>
    <row r="26" spans="1:6" x14ac:dyDescent="0.25">
      <c r="A26" s="27" t="s">
        <v>1794</v>
      </c>
      <c r="B26" s="27" t="s">
        <v>1795</v>
      </c>
      <c r="C26" s="28">
        <f>VLOOKUP(A26,Proveedor!A:C,3,0)</f>
        <v>54653.49</v>
      </c>
      <c r="D26" s="15" t="s">
        <v>695</v>
      </c>
    </row>
    <row r="27" spans="1:6" x14ac:dyDescent="0.25">
      <c r="A27" s="27" t="s">
        <v>1796</v>
      </c>
      <c r="B27" s="27" t="s">
        <v>1797</v>
      </c>
      <c r="C27" s="28">
        <f>VLOOKUP(A27,Proveedor!A:C,3,0)</f>
        <v>48754</v>
      </c>
      <c r="D27" s="15" t="s">
        <v>695</v>
      </c>
    </row>
    <row r="28" spans="1:6" x14ac:dyDescent="0.25">
      <c r="A28" s="27" t="s">
        <v>1798</v>
      </c>
      <c r="B28" s="27" t="s">
        <v>1799</v>
      </c>
      <c r="C28" s="28">
        <f>VLOOKUP(A28,Proveedor!A:C,3,0)</f>
        <v>36470.5</v>
      </c>
      <c r="D28" s="15" t="s">
        <v>695</v>
      </c>
    </row>
    <row r="29" spans="1:6" x14ac:dyDescent="0.25">
      <c r="A29" s="27" t="s">
        <v>1777</v>
      </c>
      <c r="B29" s="27" t="s">
        <v>1778</v>
      </c>
      <c r="C29" s="28">
        <f>VLOOKUP(A29,Proveedor!A:C,3,0)</f>
        <v>58176</v>
      </c>
      <c r="D29" s="15" t="s">
        <v>695</v>
      </c>
    </row>
    <row r="30" spans="1:6" x14ac:dyDescent="0.25">
      <c r="A30" s="27" t="s">
        <v>1779</v>
      </c>
      <c r="B30" s="27" t="s">
        <v>1780</v>
      </c>
      <c r="C30" s="28">
        <f>VLOOKUP(A30,Proveedor!A:C,3,0)</f>
        <v>49986</v>
      </c>
      <c r="D30" s="15" t="s">
        <v>695</v>
      </c>
    </row>
    <row r="31" spans="1:6" x14ac:dyDescent="0.25">
      <c r="A31" s="26" t="s">
        <v>1340</v>
      </c>
      <c r="B31" s="27" t="s">
        <v>1341</v>
      </c>
      <c r="C31" s="28">
        <f>VLOOKUP(A31,Proveedor!A:C,3,0)</f>
        <v>42120</v>
      </c>
      <c r="D31" s="15" t="s">
        <v>695</v>
      </c>
    </row>
    <row r="32" spans="1:6" x14ac:dyDescent="0.25">
      <c r="A32" s="26" t="s">
        <v>214</v>
      </c>
      <c r="B32" s="27" t="s">
        <v>215</v>
      </c>
      <c r="C32" s="28">
        <f>VLOOKUP(A32,Proveedor!A:C,3,0)</f>
        <v>35099.99</v>
      </c>
      <c r="D32" s="15" t="s">
        <v>695</v>
      </c>
    </row>
    <row r="33" spans="1:4" x14ac:dyDescent="0.25">
      <c r="A33" s="26" t="s">
        <v>1342</v>
      </c>
      <c r="B33" s="27" t="s">
        <v>1343</v>
      </c>
      <c r="C33" s="28">
        <f>VLOOKUP(A33,Proveedor!A:C,3,0)</f>
        <v>25150</v>
      </c>
      <c r="D33" s="15" t="s">
        <v>695</v>
      </c>
    </row>
    <row r="34" spans="1:4" x14ac:dyDescent="0.25">
      <c r="A34" s="27" t="s">
        <v>1763</v>
      </c>
      <c r="B34" s="27" t="s">
        <v>1764</v>
      </c>
      <c r="C34" s="28">
        <f>VLOOKUP(A34,Proveedor!A:C,3,0)</f>
        <v>22220</v>
      </c>
      <c r="D34" s="15" t="s">
        <v>695</v>
      </c>
    </row>
    <row r="35" spans="1:4" x14ac:dyDescent="0.25">
      <c r="A35" s="27" t="s">
        <v>1765</v>
      </c>
      <c r="B35" s="27" t="s">
        <v>1766</v>
      </c>
      <c r="C35" s="28">
        <f>VLOOKUP(A35,Proveedor!A:C,3,0)</f>
        <v>29000</v>
      </c>
      <c r="D35" s="15" t="s">
        <v>695</v>
      </c>
    </row>
    <row r="36" spans="1:4" x14ac:dyDescent="0.25">
      <c r="A36" s="27" t="s">
        <v>1800</v>
      </c>
      <c r="B36" s="27" t="s">
        <v>1801</v>
      </c>
      <c r="C36" s="28">
        <f>VLOOKUP(A36,Proveedor!A:C,3,0)</f>
        <v>67880</v>
      </c>
      <c r="D36" s="15" t="s">
        <v>695</v>
      </c>
    </row>
    <row r="37" spans="1:4" x14ac:dyDescent="0.25">
      <c r="A37" s="27" t="s">
        <v>1781</v>
      </c>
      <c r="B37" s="27" t="s">
        <v>1782</v>
      </c>
      <c r="C37" s="28">
        <f>VLOOKUP(A37,Proveedor!A:C,3,0)</f>
        <v>56390.01</v>
      </c>
      <c r="D37" s="15" t="s">
        <v>695</v>
      </c>
    </row>
    <row r="38" spans="1:4" x14ac:dyDescent="0.25">
      <c r="A38" s="27" t="s">
        <v>1783</v>
      </c>
      <c r="B38" s="27" t="s">
        <v>1784</v>
      </c>
      <c r="C38" s="28">
        <f>VLOOKUP(A38,Proveedor!A:C,3,0)</f>
        <v>54230</v>
      </c>
      <c r="D38" s="15" t="s">
        <v>695</v>
      </c>
    </row>
    <row r="39" spans="1:4" x14ac:dyDescent="0.25">
      <c r="A39" s="27" t="s">
        <v>1785</v>
      </c>
      <c r="B39" s="27" t="s">
        <v>1786</v>
      </c>
      <c r="C39" s="28">
        <f>VLOOKUP(A39,Proveedor!A:C,3,0)</f>
        <v>48830</v>
      </c>
      <c r="D39" s="15" t="s">
        <v>695</v>
      </c>
    </row>
    <row r="40" spans="1:4" x14ac:dyDescent="0.25">
      <c r="A40" s="26" t="s">
        <v>216</v>
      </c>
      <c r="B40" s="27" t="s">
        <v>217</v>
      </c>
      <c r="C40" s="28">
        <f>VLOOKUP(A40,Proveedor!A:C,3,0)</f>
        <v>24740</v>
      </c>
      <c r="D40" s="15" t="s">
        <v>695</v>
      </c>
    </row>
    <row r="41" spans="1:4" x14ac:dyDescent="0.25">
      <c r="A41" s="26" t="s">
        <v>218</v>
      </c>
      <c r="B41" s="27" t="s">
        <v>219</v>
      </c>
      <c r="C41" s="28">
        <f>VLOOKUP(A41,Proveedor!A:C,3,0)</f>
        <v>32290</v>
      </c>
      <c r="D41" s="15" t="s">
        <v>695</v>
      </c>
    </row>
    <row r="42" spans="1:4" x14ac:dyDescent="0.25">
      <c r="A42" s="26" t="s">
        <v>915</v>
      </c>
      <c r="B42" s="27" t="s">
        <v>220</v>
      </c>
      <c r="C42" s="28">
        <f>VLOOKUP(A42,Proveedor!A:C,3,0)</f>
        <v>21900</v>
      </c>
      <c r="D42" s="15" t="s">
        <v>695</v>
      </c>
    </row>
    <row r="43" spans="1:4" x14ac:dyDescent="0.25">
      <c r="A43" s="26" t="s">
        <v>916</v>
      </c>
      <c r="B43" s="27" t="s">
        <v>221</v>
      </c>
      <c r="C43" s="28">
        <f>VLOOKUP(A43,Proveedor!A:C,3,0)</f>
        <v>28250</v>
      </c>
      <c r="D43" s="15" t="s">
        <v>695</v>
      </c>
    </row>
    <row r="44" spans="1:4" x14ac:dyDescent="0.25">
      <c r="A44" s="26" t="s">
        <v>917</v>
      </c>
      <c r="B44" s="27" t="s">
        <v>222</v>
      </c>
      <c r="C44" s="28">
        <f>VLOOKUP(A44,Proveedor!A:C,3,0)</f>
        <v>34100</v>
      </c>
      <c r="D44" s="15" t="s">
        <v>695</v>
      </c>
    </row>
    <row r="45" spans="1:4" x14ac:dyDescent="0.25">
      <c r="A45" s="26" t="s">
        <v>223</v>
      </c>
      <c r="B45" s="27" t="s">
        <v>224</v>
      </c>
      <c r="C45" s="28">
        <f>VLOOKUP(A45,Proveedor!A:C,3,0)</f>
        <v>24610</v>
      </c>
      <c r="D45" s="15" t="s">
        <v>695</v>
      </c>
    </row>
    <row r="46" spans="1:4" x14ac:dyDescent="0.25">
      <c r="A46" s="26" t="s">
        <v>225</v>
      </c>
      <c r="B46" s="27" t="s">
        <v>226</v>
      </c>
      <c r="C46" s="28">
        <f>VLOOKUP(A46,Proveedor!A:C,3,0)</f>
        <v>31300</v>
      </c>
      <c r="D46" s="15" t="s">
        <v>695</v>
      </c>
    </row>
    <row r="47" spans="1:4" x14ac:dyDescent="0.25">
      <c r="A47" s="26" t="s">
        <v>227</v>
      </c>
      <c r="B47" s="27" t="s">
        <v>228</v>
      </c>
      <c r="C47" s="28">
        <f>VLOOKUP(A47,Proveedor!A:C,3,0)</f>
        <v>32690</v>
      </c>
      <c r="D47" s="15" t="s">
        <v>695</v>
      </c>
    </row>
    <row r="48" spans="1:4" x14ac:dyDescent="0.25">
      <c r="A48" s="26" t="s">
        <v>810</v>
      </c>
      <c r="B48" s="27" t="s">
        <v>777</v>
      </c>
      <c r="C48" s="28">
        <f>VLOOKUP(A48,Proveedor!A:C,3,0)</f>
        <v>16540</v>
      </c>
      <c r="D48" s="15" t="s">
        <v>695</v>
      </c>
    </row>
    <row r="49" spans="1:4" x14ac:dyDescent="0.25">
      <c r="A49" s="26" t="s">
        <v>919</v>
      </c>
      <c r="B49" s="27" t="s">
        <v>229</v>
      </c>
      <c r="C49" s="28">
        <f>VLOOKUP(A49,Proveedor!A:C,3,0)</f>
        <v>19490</v>
      </c>
      <c r="D49" s="15" t="s">
        <v>695</v>
      </c>
    </row>
    <row r="50" spans="1:4" x14ac:dyDescent="0.25">
      <c r="A50" s="27" t="s">
        <v>1475</v>
      </c>
      <c r="B50" s="27" t="s">
        <v>1476</v>
      </c>
      <c r="C50" s="28">
        <f>VLOOKUP(A50,Proveedor!A:C,3,0)</f>
        <v>14920</v>
      </c>
      <c r="D50" s="15" t="s">
        <v>695</v>
      </c>
    </row>
    <row r="51" spans="1:4" ht="19.5" x14ac:dyDescent="0.4">
      <c r="A51" s="77" t="s">
        <v>104</v>
      </c>
      <c r="B51" s="77"/>
      <c r="C51" s="78"/>
      <c r="D51" s="53"/>
    </row>
    <row r="52" spans="1:4" x14ac:dyDescent="0.25">
      <c r="A52" s="26" t="s">
        <v>864</v>
      </c>
      <c r="B52" s="27" t="s">
        <v>776</v>
      </c>
      <c r="C52" s="28">
        <f>VLOOKUP(A52,Proveedor!A:C,3,0)</f>
        <v>13499.99</v>
      </c>
      <c r="D52" s="15" t="s">
        <v>695</v>
      </c>
    </row>
    <row r="53" spans="1:4" x14ac:dyDescent="0.25">
      <c r="A53" s="26" t="s">
        <v>865</v>
      </c>
      <c r="B53" s="27" t="s">
        <v>778</v>
      </c>
      <c r="C53" s="28">
        <f>VLOOKUP(A53,Proveedor!A:C,3,0)</f>
        <v>18200</v>
      </c>
      <c r="D53" s="15" t="s">
        <v>695</v>
      </c>
    </row>
    <row r="54" spans="1:4" x14ac:dyDescent="0.25">
      <c r="A54" s="26" t="s">
        <v>866</v>
      </c>
      <c r="B54" s="27" t="s">
        <v>775</v>
      </c>
      <c r="C54" s="28">
        <f>VLOOKUP(A54,Proveedor!A:C,3,0)</f>
        <v>13600</v>
      </c>
      <c r="D54" s="15" t="s">
        <v>695</v>
      </c>
    </row>
    <row r="55" spans="1:4" x14ac:dyDescent="0.25">
      <c r="A55" s="26" t="s">
        <v>867</v>
      </c>
      <c r="B55" s="27" t="s">
        <v>780</v>
      </c>
      <c r="C55" s="28">
        <f>VLOOKUP(A55,Proveedor!A:C,3,0)</f>
        <v>18200</v>
      </c>
      <c r="D55" s="15" t="s">
        <v>695</v>
      </c>
    </row>
    <row r="56" spans="1:4" x14ac:dyDescent="0.25">
      <c r="A56" s="26" t="s">
        <v>102</v>
      </c>
      <c r="B56" s="27" t="s">
        <v>103</v>
      </c>
      <c r="C56" s="28">
        <f>VLOOKUP(A56,Proveedor!A:C,3,0)</f>
        <v>19200</v>
      </c>
      <c r="D56" s="15" t="s">
        <v>695</v>
      </c>
    </row>
    <row r="57" spans="1:4" x14ac:dyDescent="0.25">
      <c r="A57" s="34" t="s">
        <v>105</v>
      </c>
      <c r="B57" s="30" t="s">
        <v>106</v>
      </c>
      <c r="C57" s="28">
        <f>VLOOKUP(A57,Proveedor!A:C,3,0)</f>
        <v>26670</v>
      </c>
      <c r="D57" s="15" t="s">
        <v>695</v>
      </c>
    </row>
    <row r="58" spans="1:4" x14ac:dyDescent="0.25">
      <c r="A58" s="26" t="s">
        <v>868</v>
      </c>
      <c r="B58" s="27" t="s">
        <v>779</v>
      </c>
      <c r="C58" s="28">
        <f>VLOOKUP(A58,Proveedor!A:C,3,0)</f>
        <v>10460</v>
      </c>
      <c r="D58" s="15" t="s">
        <v>695</v>
      </c>
    </row>
    <row r="59" spans="1:4" x14ac:dyDescent="0.25">
      <c r="A59" s="26" t="s">
        <v>870</v>
      </c>
      <c r="B59" s="27" t="s">
        <v>107</v>
      </c>
      <c r="C59" s="28">
        <f>VLOOKUP(A59,Proveedor!A:C,3,0)</f>
        <v>12160</v>
      </c>
      <c r="D59" s="15" t="s">
        <v>695</v>
      </c>
    </row>
    <row r="60" spans="1:4" x14ac:dyDescent="0.25">
      <c r="A60" s="27" t="s">
        <v>1752</v>
      </c>
      <c r="B60" s="27" t="s">
        <v>1753</v>
      </c>
      <c r="C60" s="28">
        <f>VLOOKUP(A60,Proveedor!A:C,3,0)</f>
        <v>39730</v>
      </c>
      <c r="D60" s="15" t="s">
        <v>695</v>
      </c>
    </row>
    <row r="61" spans="1:4" x14ac:dyDescent="0.25">
      <c r="A61" s="26" t="s">
        <v>871</v>
      </c>
      <c r="B61" s="27" t="s">
        <v>108</v>
      </c>
      <c r="C61" s="28">
        <f>VLOOKUP(A61,Proveedor!A:C,3,0)</f>
        <v>46035</v>
      </c>
      <c r="D61" s="15" t="s">
        <v>695</v>
      </c>
    </row>
    <row r="62" spans="1:4" x14ac:dyDescent="0.25">
      <c r="A62" s="27" t="s">
        <v>1744</v>
      </c>
      <c r="B62" s="27" t="s">
        <v>1745</v>
      </c>
      <c r="C62" s="28">
        <f>VLOOKUP(A62,Proveedor!A:C,3,0)</f>
        <v>38690</v>
      </c>
      <c r="D62" s="15" t="s">
        <v>695</v>
      </c>
    </row>
    <row r="63" spans="1:4" x14ac:dyDescent="0.25">
      <c r="A63" s="26" t="s">
        <v>872</v>
      </c>
      <c r="B63" s="27" t="s">
        <v>109</v>
      </c>
      <c r="C63" s="28">
        <f>VLOOKUP(A63,Proveedor!A:C,3,0)</f>
        <v>20920</v>
      </c>
      <c r="D63" s="15" t="s">
        <v>695</v>
      </c>
    </row>
    <row r="64" spans="1:4" x14ac:dyDescent="0.25">
      <c r="A64" s="26" t="s">
        <v>873</v>
      </c>
      <c r="B64" s="27" t="s">
        <v>110</v>
      </c>
      <c r="C64" s="28">
        <f>VLOOKUP(A64,Proveedor!A:C,3,0)</f>
        <v>30940</v>
      </c>
      <c r="D64" s="15" t="s">
        <v>695</v>
      </c>
    </row>
    <row r="65" spans="1:4" x14ac:dyDescent="0.25">
      <c r="A65" s="26" t="s">
        <v>874</v>
      </c>
      <c r="B65" s="27" t="s">
        <v>111</v>
      </c>
      <c r="C65" s="28">
        <f>VLOOKUP(A65,Proveedor!A:C,3,0)</f>
        <v>38150.01</v>
      </c>
      <c r="D65" s="15" t="s">
        <v>695</v>
      </c>
    </row>
    <row r="66" spans="1:4" x14ac:dyDescent="0.25">
      <c r="A66" s="27" t="s">
        <v>1706</v>
      </c>
      <c r="B66" s="27" t="s">
        <v>1707</v>
      </c>
      <c r="C66" s="28">
        <f>VLOOKUP(A66,Proveedor!A:C,3,0)</f>
        <v>15770</v>
      </c>
      <c r="D66" s="15" t="s">
        <v>695</v>
      </c>
    </row>
    <row r="67" spans="1:4" x14ac:dyDescent="0.25">
      <c r="A67" s="27" t="s">
        <v>1252</v>
      </c>
      <c r="B67" s="27" t="s">
        <v>1253</v>
      </c>
      <c r="C67" s="28">
        <f>VLOOKUP(A67,Proveedor!A:C,3,0)</f>
        <v>19850</v>
      </c>
      <c r="D67" s="15" t="s">
        <v>695</v>
      </c>
    </row>
    <row r="68" spans="1:4" x14ac:dyDescent="0.25">
      <c r="A68" s="27" t="s">
        <v>1274</v>
      </c>
      <c r="B68" s="27" t="s">
        <v>1275</v>
      </c>
      <c r="C68" s="28">
        <f>VLOOKUP(A68,Proveedor!A:C,3,0)</f>
        <v>19910.009999999998</v>
      </c>
      <c r="D68" s="15" t="s">
        <v>695</v>
      </c>
    </row>
    <row r="69" spans="1:4" x14ac:dyDescent="0.25">
      <c r="A69" s="27" t="s">
        <v>1254</v>
      </c>
      <c r="B69" s="27" t="s">
        <v>1255</v>
      </c>
      <c r="C69" s="28">
        <f>VLOOKUP(A69,Proveedor!A:C,3,0)</f>
        <v>28019.99</v>
      </c>
      <c r="D69" s="15" t="s">
        <v>695</v>
      </c>
    </row>
    <row r="70" spans="1:4" x14ac:dyDescent="0.25">
      <c r="A70" s="27" t="s">
        <v>1260</v>
      </c>
      <c r="B70" s="27" t="s">
        <v>1261</v>
      </c>
      <c r="C70" s="28">
        <f>VLOOKUP(A70,Proveedor!A:C,3,0)</f>
        <v>36010</v>
      </c>
      <c r="D70" s="15" t="s">
        <v>695</v>
      </c>
    </row>
    <row r="71" spans="1:4" x14ac:dyDescent="0.25">
      <c r="A71" s="26" t="s">
        <v>875</v>
      </c>
      <c r="B71" s="27" t="s">
        <v>112</v>
      </c>
      <c r="C71" s="28">
        <f>VLOOKUP(A71,Proveedor!A:C,3,0)</f>
        <v>43510</v>
      </c>
      <c r="D71" s="15" t="s">
        <v>695</v>
      </c>
    </row>
    <row r="72" spans="1:4" x14ac:dyDescent="0.25">
      <c r="A72" s="27" t="s">
        <v>1402</v>
      </c>
      <c r="B72" s="27" t="s">
        <v>1403</v>
      </c>
      <c r="C72" s="28">
        <f>VLOOKUP(A72,Proveedor!A:C,3,0)</f>
        <v>21622</v>
      </c>
      <c r="D72" s="15" t="s">
        <v>695</v>
      </c>
    </row>
    <row r="73" spans="1:4" x14ac:dyDescent="0.25">
      <c r="A73" s="26" t="s">
        <v>876</v>
      </c>
      <c r="B73" s="27" t="s">
        <v>113</v>
      </c>
      <c r="C73" s="28">
        <f>VLOOKUP(A73,Proveedor!A:C,3,0)</f>
        <v>27250</v>
      </c>
      <c r="D73" s="15" t="s">
        <v>695</v>
      </c>
    </row>
    <row r="74" spans="1:4" x14ac:dyDescent="0.25">
      <c r="A74" s="26" t="s">
        <v>877</v>
      </c>
      <c r="B74" s="27" t="s">
        <v>114</v>
      </c>
      <c r="C74" s="28">
        <f>VLOOKUP(A74,Proveedor!A:C,3,0)</f>
        <v>36404</v>
      </c>
      <c r="D74" s="15" t="s">
        <v>695</v>
      </c>
    </row>
    <row r="75" spans="1:4" x14ac:dyDescent="0.25">
      <c r="A75" s="26" t="s">
        <v>1054</v>
      </c>
      <c r="B75" s="27" t="s">
        <v>500</v>
      </c>
      <c r="C75" s="28">
        <f>VLOOKUP(A75,Proveedor!A:C,3,0)</f>
        <v>29760</v>
      </c>
      <c r="D75" s="15" t="s">
        <v>695</v>
      </c>
    </row>
    <row r="76" spans="1:4" x14ac:dyDescent="0.25">
      <c r="A76" s="27" t="s">
        <v>1761</v>
      </c>
      <c r="B76" s="27" t="s">
        <v>1787</v>
      </c>
      <c r="C76" s="28">
        <f>VLOOKUP(A76,Proveedor!A:C,3,0)</f>
        <v>13879.99</v>
      </c>
      <c r="D76" s="15" t="s">
        <v>695</v>
      </c>
    </row>
    <row r="77" spans="1:4" x14ac:dyDescent="0.25">
      <c r="A77" s="27" t="s">
        <v>1788</v>
      </c>
      <c r="B77" s="27" t="s">
        <v>1789</v>
      </c>
      <c r="C77" s="28">
        <f>VLOOKUP(A77,Proveedor!A:C,3,0)</f>
        <v>25820</v>
      </c>
      <c r="D77" s="15" t="s">
        <v>695</v>
      </c>
    </row>
    <row r="78" spans="1:4" x14ac:dyDescent="0.25">
      <c r="A78" s="36" t="s">
        <v>1354</v>
      </c>
      <c r="B78" s="27" t="s">
        <v>1355</v>
      </c>
      <c r="C78" s="28">
        <f>VLOOKUP(A78,Proveedor!A:C,3,0)</f>
        <v>21350</v>
      </c>
      <c r="D78" s="15" t="s">
        <v>695</v>
      </c>
    </row>
    <row r="79" spans="1:4" x14ac:dyDescent="0.25">
      <c r="A79" s="27" t="s">
        <v>1346</v>
      </c>
      <c r="B79" s="27" t="s">
        <v>1347</v>
      </c>
      <c r="C79" s="28">
        <f>VLOOKUP(A79,Proveedor!A:C,3,0)</f>
        <v>27590</v>
      </c>
      <c r="D79" s="15" t="s">
        <v>695</v>
      </c>
    </row>
    <row r="80" spans="1:4" ht="19.5" x14ac:dyDescent="0.4">
      <c r="A80" s="66" t="s">
        <v>115</v>
      </c>
      <c r="B80" s="66"/>
      <c r="C80" s="67"/>
      <c r="D80" s="53"/>
    </row>
    <row r="81" spans="1:4" x14ac:dyDescent="0.25">
      <c r="A81" s="27" t="s">
        <v>1593</v>
      </c>
      <c r="B81" s="27" t="s">
        <v>1594</v>
      </c>
      <c r="C81" s="28">
        <f>VLOOKUP(A81,Proveedor!A:C,3,0)</f>
        <v>34000</v>
      </c>
      <c r="D81" s="35" t="s">
        <v>695</v>
      </c>
    </row>
    <row r="82" spans="1:4" x14ac:dyDescent="0.25">
      <c r="A82" s="26" t="s">
        <v>116</v>
      </c>
      <c r="B82" s="27" t="s">
        <v>117</v>
      </c>
      <c r="C82" s="28">
        <f>VLOOKUP(A82,Proveedor!A:C,3,0)</f>
        <v>45800</v>
      </c>
      <c r="D82" s="15" t="s">
        <v>695</v>
      </c>
    </row>
    <row r="83" spans="1:4" x14ac:dyDescent="0.25">
      <c r="A83" s="26" t="s">
        <v>118</v>
      </c>
      <c r="B83" s="27" t="s">
        <v>119</v>
      </c>
      <c r="C83" s="28">
        <f>VLOOKUP(A83,Proveedor!A:C,3,0)</f>
        <v>50500</v>
      </c>
      <c r="D83" s="15" t="s">
        <v>695</v>
      </c>
    </row>
    <row r="84" spans="1:4" x14ac:dyDescent="0.25">
      <c r="A84" s="26" t="s">
        <v>120</v>
      </c>
      <c r="B84" s="27" t="s">
        <v>121</v>
      </c>
      <c r="C84" s="28">
        <f>VLOOKUP(A84,Proveedor!A:C,3,0)</f>
        <v>27200</v>
      </c>
      <c r="D84" s="15" t="s">
        <v>695</v>
      </c>
    </row>
    <row r="85" spans="1:4" x14ac:dyDescent="0.25">
      <c r="A85" s="26" t="s">
        <v>122</v>
      </c>
      <c r="B85" s="27" t="s">
        <v>123</v>
      </c>
      <c r="C85" s="28">
        <f>VLOOKUP(A85,Proveedor!A:C,3,0)</f>
        <v>44800</v>
      </c>
      <c r="D85" s="15" t="s">
        <v>695</v>
      </c>
    </row>
    <row r="86" spans="1:4" x14ac:dyDescent="0.25">
      <c r="A86" s="26" t="s">
        <v>125</v>
      </c>
      <c r="B86" s="27" t="s">
        <v>126</v>
      </c>
      <c r="C86" s="28">
        <f>VLOOKUP(A86,Proveedor!A:C,3,0)</f>
        <v>48499.99</v>
      </c>
      <c r="D86" s="15" t="s">
        <v>695</v>
      </c>
    </row>
    <row r="87" spans="1:4" x14ac:dyDescent="0.25">
      <c r="A87" s="26" t="s">
        <v>127</v>
      </c>
      <c r="B87" s="27" t="s">
        <v>128</v>
      </c>
      <c r="C87" s="28">
        <f>VLOOKUP(A87,Proveedor!A:C,3,0)</f>
        <v>56900</v>
      </c>
      <c r="D87" s="15" t="s">
        <v>695</v>
      </c>
    </row>
    <row r="88" spans="1:4" x14ac:dyDescent="0.25">
      <c r="A88" s="26" t="s">
        <v>129</v>
      </c>
      <c r="B88" s="27" t="s">
        <v>130</v>
      </c>
      <c r="C88" s="28">
        <f>VLOOKUP(A88,Proveedor!A:C,3,0)</f>
        <v>52100</v>
      </c>
      <c r="D88" s="15" t="s">
        <v>695</v>
      </c>
    </row>
    <row r="89" spans="1:4" x14ac:dyDescent="0.25">
      <c r="A89" s="26" t="s">
        <v>131</v>
      </c>
      <c r="B89" s="27" t="s">
        <v>132</v>
      </c>
      <c r="C89" s="28">
        <f>VLOOKUP(A89,Proveedor!A:C,3,0)</f>
        <v>31500</v>
      </c>
      <c r="D89" s="15" t="s">
        <v>695</v>
      </c>
    </row>
    <row r="90" spans="1:4" x14ac:dyDescent="0.25">
      <c r="A90" s="26" t="s">
        <v>879</v>
      </c>
      <c r="B90" s="27" t="s">
        <v>133</v>
      </c>
      <c r="C90" s="28">
        <f>VLOOKUP(A90,Proveedor!A:C,3,0)</f>
        <v>27300</v>
      </c>
      <c r="D90" s="15" t="s">
        <v>695</v>
      </c>
    </row>
    <row r="91" spans="1:4" x14ac:dyDescent="0.25">
      <c r="A91" s="26" t="s">
        <v>134</v>
      </c>
      <c r="B91" s="27" t="s">
        <v>135</v>
      </c>
      <c r="C91" s="28">
        <f>VLOOKUP(A91,Proveedor!A:C,3,0)</f>
        <v>56000</v>
      </c>
      <c r="D91" s="15" t="s">
        <v>695</v>
      </c>
    </row>
    <row r="92" spans="1:4" x14ac:dyDescent="0.25">
      <c r="A92" s="26" t="s">
        <v>136</v>
      </c>
      <c r="B92" s="27" t="s">
        <v>137</v>
      </c>
      <c r="C92" s="28">
        <f>VLOOKUP(A92,Proveedor!A:C,3,0)</f>
        <v>36700</v>
      </c>
      <c r="D92" s="15" t="s">
        <v>695</v>
      </c>
    </row>
    <row r="93" spans="1:4" x14ac:dyDescent="0.25">
      <c r="A93" s="27" t="s">
        <v>1614</v>
      </c>
      <c r="B93" s="27" t="s">
        <v>1615</v>
      </c>
      <c r="C93" s="28">
        <f>VLOOKUP(A93,Proveedor!A:C,3,0)</f>
        <v>16400</v>
      </c>
      <c r="D93" s="15" t="s">
        <v>695</v>
      </c>
    </row>
    <row r="94" spans="1:4" x14ac:dyDescent="0.25">
      <c r="A94" s="27" t="s">
        <v>1618</v>
      </c>
      <c r="B94" s="27" t="s">
        <v>1619</v>
      </c>
      <c r="C94" s="28">
        <f>VLOOKUP(A94,Proveedor!A:C,3,0)</f>
        <v>22590</v>
      </c>
      <c r="D94" s="15" t="s">
        <v>695</v>
      </c>
    </row>
    <row r="95" spans="1:4" x14ac:dyDescent="0.25">
      <c r="A95" s="26" t="s">
        <v>138</v>
      </c>
      <c r="B95" s="27" t="s">
        <v>139</v>
      </c>
      <c r="C95" s="28">
        <f>VLOOKUP(A95,Proveedor!A:C,3,0)</f>
        <v>7260</v>
      </c>
      <c r="D95" s="15" t="s">
        <v>695</v>
      </c>
    </row>
    <row r="96" spans="1:4" x14ac:dyDescent="0.25">
      <c r="A96" s="26" t="s">
        <v>1215</v>
      </c>
      <c r="B96" s="27" t="s">
        <v>1213</v>
      </c>
      <c r="C96" s="28">
        <f>VLOOKUP(A96,Proveedor!A:C,3,0)</f>
        <v>53760</v>
      </c>
      <c r="D96" s="15" t="s">
        <v>695</v>
      </c>
    </row>
    <row r="97" spans="1:4" x14ac:dyDescent="0.25">
      <c r="A97" s="26" t="s">
        <v>1216</v>
      </c>
      <c r="B97" s="27" t="s">
        <v>1214</v>
      </c>
      <c r="C97" s="28">
        <f>VLOOKUP(A97,Proveedor!A:C,3,0)</f>
        <v>44800</v>
      </c>
      <c r="D97" s="15" t="s">
        <v>695</v>
      </c>
    </row>
    <row r="98" spans="1:4" x14ac:dyDescent="0.25">
      <c r="A98" s="27" t="s">
        <v>1272</v>
      </c>
      <c r="B98" s="27" t="s">
        <v>1273</v>
      </c>
      <c r="C98" s="28">
        <f>VLOOKUP(A98,Proveedor!A:C,3,0)</f>
        <v>38079.99</v>
      </c>
      <c r="D98" s="15" t="s">
        <v>695</v>
      </c>
    </row>
    <row r="99" spans="1:4" x14ac:dyDescent="0.25">
      <c r="A99" s="26" t="s">
        <v>880</v>
      </c>
      <c r="B99" s="27" t="s">
        <v>1290</v>
      </c>
      <c r="C99" s="28">
        <f>VLOOKUP(A99,Proveedor!A:C,3,0)</f>
        <v>28557.01</v>
      </c>
      <c r="D99" s="15" t="s">
        <v>695</v>
      </c>
    </row>
    <row r="100" spans="1:4" x14ac:dyDescent="0.25">
      <c r="A100" s="26" t="s">
        <v>881</v>
      </c>
      <c r="B100" s="27" t="s">
        <v>1291</v>
      </c>
      <c r="C100" s="28">
        <f>VLOOKUP(A100,Proveedor!A:C,3,0)</f>
        <v>20501</v>
      </c>
      <c r="D100" s="15" t="s">
        <v>695</v>
      </c>
    </row>
    <row r="101" spans="1:4" x14ac:dyDescent="0.25">
      <c r="A101" s="26" t="s">
        <v>882</v>
      </c>
      <c r="B101" s="27" t="s">
        <v>1292</v>
      </c>
      <c r="C101" s="28">
        <f>VLOOKUP(A101,Proveedor!A:C,3,0)</f>
        <v>26618.99</v>
      </c>
      <c r="D101" s="15" t="s">
        <v>695</v>
      </c>
    </row>
    <row r="102" spans="1:4" x14ac:dyDescent="0.25">
      <c r="A102" s="26" t="s">
        <v>883</v>
      </c>
      <c r="B102" s="27" t="s">
        <v>1293</v>
      </c>
      <c r="C102" s="28">
        <f>VLOOKUP(A102,Proveedor!A:C,3,0)</f>
        <v>29744.5</v>
      </c>
      <c r="D102" s="15" t="s">
        <v>695</v>
      </c>
    </row>
    <row r="103" spans="1:4" x14ac:dyDescent="0.25">
      <c r="A103" s="27" t="s">
        <v>1654</v>
      </c>
      <c r="B103" s="27" t="s">
        <v>1655</v>
      </c>
      <c r="C103" s="28">
        <f>VLOOKUP(A103,Proveedor!A:C,3,0)</f>
        <v>47180.01</v>
      </c>
      <c r="D103" s="15" t="s">
        <v>695</v>
      </c>
    </row>
    <row r="104" spans="1:4" x14ac:dyDescent="0.25">
      <c r="A104" s="27" t="s">
        <v>1656</v>
      </c>
      <c r="B104" s="27" t="s">
        <v>1657</v>
      </c>
      <c r="C104" s="28">
        <f>VLOOKUP(A104,Proveedor!A:C,3,0)</f>
        <v>40150</v>
      </c>
      <c r="D104" s="15" t="s">
        <v>695</v>
      </c>
    </row>
    <row r="105" spans="1:4" x14ac:dyDescent="0.25">
      <c r="A105" s="27" t="s">
        <v>1658</v>
      </c>
      <c r="B105" s="27" t="s">
        <v>1659</v>
      </c>
      <c r="C105" s="28">
        <f>VLOOKUP(A105,Proveedor!A:C,3,0)</f>
        <v>26710</v>
      </c>
      <c r="D105" s="15" t="s">
        <v>695</v>
      </c>
    </row>
    <row r="106" spans="1:4" x14ac:dyDescent="0.25">
      <c r="A106" s="27" t="s">
        <v>1684</v>
      </c>
      <c r="B106" s="27" t="s">
        <v>1685</v>
      </c>
      <c r="C106" s="28">
        <f>VLOOKUP(A106,Proveedor!A:C,3,0)</f>
        <v>42730</v>
      </c>
      <c r="D106" s="15" t="s">
        <v>695</v>
      </c>
    </row>
    <row r="107" spans="1:4" x14ac:dyDescent="0.25">
      <c r="A107" s="26" t="s">
        <v>140</v>
      </c>
      <c r="B107" s="27" t="s">
        <v>141</v>
      </c>
      <c r="C107" s="28">
        <f>VLOOKUP(A107,Proveedor!A:C,3,0)</f>
        <v>38160</v>
      </c>
      <c r="D107" s="15" t="s">
        <v>695</v>
      </c>
    </row>
    <row r="108" spans="1:4" x14ac:dyDescent="0.25">
      <c r="A108" s="26" t="s">
        <v>884</v>
      </c>
      <c r="B108" s="27" t="s">
        <v>142</v>
      </c>
      <c r="C108" s="28">
        <f>VLOOKUP(A108,Proveedor!A:C,3,0)</f>
        <v>25760</v>
      </c>
      <c r="D108" s="15" t="s">
        <v>695</v>
      </c>
    </row>
    <row r="109" spans="1:4" x14ac:dyDescent="0.25">
      <c r="A109" s="27" t="s">
        <v>1671</v>
      </c>
      <c r="B109" s="27" t="s">
        <v>1672</v>
      </c>
      <c r="C109" s="28">
        <f>VLOOKUP(A109,Proveedor!A:C,3,0)</f>
        <v>50710</v>
      </c>
      <c r="D109" s="15" t="s">
        <v>695</v>
      </c>
    </row>
    <row r="110" spans="1:4" x14ac:dyDescent="0.25">
      <c r="A110" s="27" t="s">
        <v>1673</v>
      </c>
      <c r="B110" s="27" t="s">
        <v>1674</v>
      </c>
      <c r="C110" s="28">
        <f>VLOOKUP(A110,Proveedor!A:C,3,0)</f>
        <v>43070</v>
      </c>
      <c r="D110" s="15" t="s">
        <v>695</v>
      </c>
    </row>
    <row r="111" spans="1:4" x14ac:dyDescent="0.25">
      <c r="A111" s="27" t="s">
        <v>1675</v>
      </c>
      <c r="B111" s="27" t="s">
        <v>1676</v>
      </c>
      <c r="C111" s="28">
        <f>VLOOKUP(A111,Proveedor!A:C,3,0)</f>
        <v>28710</v>
      </c>
      <c r="D111" s="15" t="s">
        <v>695</v>
      </c>
    </row>
    <row r="112" spans="1:4" x14ac:dyDescent="0.25">
      <c r="A112" s="27" t="s">
        <v>1660</v>
      </c>
      <c r="B112" s="27" t="s">
        <v>1661</v>
      </c>
      <c r="C112" s="28">
        <f>VLOOKUP(A112,Proveedor!A:C,3,0)</f>
        <v>39330</v>
      </c>
      <c r="D112" s="15" t="s">
        <v>695</v>
      </c>
    </row>
    <row r="113" spans="1:4" x14ac:dyDescent="0.25">
      <c r="A113" s="26" t="s">
        <v>885</v>
      </c>
      <c r="B113" s="27" t="s">
        <v>143</v>
      </c>
      <c r="C113" s="28">
        <f>VLOOKUP(A113,Proveedor!A:C,3,0)</f>
        <v>26840</v>
      </c>
      <c r="D113" s="15" t="s">
        <v>695</v>
      </c>
    </row>
    <row r="114" spans="1:4" x14ac:dyDescent="0.25">
      <c r="A114" s="27" t="s">
        <v>1835</v>
      </c>
      <c r="B114" s="27" t="s">
        <v>1837</v>
      </c>
      <c r="C114" s="28">
        <f>VLOOKUP(A114,Proveedor!A:C,3,0)</f>
        <v>34680</v>
      </c>
      <c r="D114" s="15" t="s">
        <v>695</v>
      </c>
    </row>
    <row r="115" spans="1:4" x14ac:dyDescent="0.25">
      <c r="A115" s="27" t="s">
        <v>1836</v>
      </c>
      <c r="B115" s="27" t="s">
        <v>1838</v>
      </c>
      <c r="C115" s="28">
        <f>VLOOKUP(A115,Proveedor!A:C,3,0)</f>
        <v>24590</v>
      </c>
      <c r="D115" s="15" t="s">
        <v>695</v>
      </c>
    </row>
    <row r="116" spans="1:4" x14ac:dyDescent="0.25">
      <c r="A116" s="34" t="s">
        <v>1228</v>
      </c>
      <c r="B116" s="30" t="s">
        <v>1227</v>
      </c>
      <c r="C116" s="48">
        <f>VLOOKUP(A116,Proveedor!A:C,3,0)</f>
        <v>26700.01</v>
      </c>
      <c r="D116" s="15" t="s">
        <v>695</v>
      </c>
    </row>
    <row r="117" spans="1:4" x14ac:dyDescent="0.25">
      <c r="A117" s="34" t="s">
        <v>1229</v>
      </c>
      <c r="B117" s="30" t="s">
        <v>1230</v>
      </c>
      <c r="C117" s="28">
        <f>VLOOKUP(A117,Proveedor!A:C,3,0)</f>
        <v>20500</v>
      </c>
      <c r="D117" s="15" t="s">
        <v>695</v>
      </c>
    </row>
    <row r="118" spans="1:4" x14ac:dyDescent="0.25">
      <c r="A118" s="36" t="s">
        <v>1411</v>
      </c>
      <c r="B118" s="27" t="s">
        <v>1412</v>
      </c>
      <c r="C118" s="28">
        <f>VLOOKUP(A118,Proveedor!A:C,3,0)</f>
        <v>82989</v>
      </c>
      <c r="D118" s="15" t="s">
        <v>695</v>
      </c>
    </row>
    <row r="119" spans="1:4" x14ac:dyDescent="0.25">
      <c r="A119" s="27" t="s">
        <v>1232</v>
      </c>
      <c r="B119" s="27" t="s">
        <v>1233</v>
      </c>
      <c r="C119" s="28">
        <f>VLOOKUP(A119,Proveedor!A:C,3,0)</f>
        <v>66636</v>
      </c>
      <c r="D119" s="15" t="s">
        <v>695</v>
      </c>
    </row>
    <row r="120" spans="1:4" x14ac:dyDescent="0.25">
      <c r="A120" s="38" t="s">
        <v>1256</v>
      </c>
      <c r="B120" s="27" t="s">
        <v>1262</v>
      </c>
      <c r="C120" s="28">
        <f>VLOOKUP(A120,Proveedor!A:C,3,0)</f>
        <v>57600</v>
      </c>
      <c r="D120" s="15" t="s">
        <v>695</v>
      </c>
    </row>
    <row r="121" spans="1:4" x14ac:dyDescent="0.25">
      <c r="A121" s="38" t="s">
        <v>1258</v>
      </c>
      <c r="B121" s="27" t="s">
        <v>1263</v>
      </c>
      <c r="C121" s="28">
        <f>VLOOKUP(A121,Proveedor!A:C,3,0)</f>
        <v>44020.01</v>
      </c>
      <c r="D121" s="15" t="s">
        <v>695</v>
      </c>
    </row>
    <row r="122" spans="1:4" x14ac:dyDescent="0.25">
      <c r="A122" s="26" t="s">
        <v>144</v>
      </c>
      <c r="B122" s="27" t="s">
        <v>145</v>
      </c>
      <c r="C122" s="28">
        <f>VLOOKUP(A122,Proveedor!A:C,3,0)</f>
        <v>13300.01</v>
      </c>
      <c r="D122" s="15" t="s">
        <v>695</v>
      </c>
    </row>
    <row r="123" spans="1:4" x14ac:dyDescent="0.25">
      <c r="A123" s="26" t="s">
        <v>146</v>
      </c>
      <c r="B123" s="27" t="s">
        <v>147</v>
      </c>
      <c r="C123" s="28">
        <f>VLOOKUP(A123,Proveedor!A:C,3,0)</f>
        <v>18480</v>
      </c>
      <c r="D123" s="15" t="s">
        <v>695</v>
      </c>
    </row>
    <row r="124" spans="1:4" x14ac:dyDescent="0.25">
      <c r="A124" s="26" t="s">
        <v>148</v>
      </c>
      <c r="B124" s="27" t="s">
        <v>149</v>
      </c>
      <c r="C124" s="28">
        <f>VLOOKUP(A124,Proveedor!A:C,3,0)</f>
        <v>55210</v>
      </c>
      <c r="D124" s="15" t="s">
        <v>695</v>
      </c>
    </row>
    <row r="125" spans="1:4" x14ac:dyDescent="0.25">
      <c r="A125" s="27" t="s">
        <v>1626</v>
      </c>
      <c r="B125" s="27" t="s">
        <v>1627</v>
      </c>
      <c r="C125" s="28">
        <f>VLOOKUP(A125,Proveedor!A:C,3,0)</f>
        <v>19133</v>
      </c>
      <c r="D125" s="15" t="s">
        <v>695</v>
      </c>
    </row>
    <row r="126" spans="1:4" x14ac:dyDescent="0.25">
      <c r="A126" s="27" t="s">
        <v>1628</v>
      </c>
      <c r="B126" s="27" t="s">
        <v>1629</v>
      </c>
      <c r="C126" s="28">
        <f>VLOOKUP(A126,Proveedor!A:C,3,0)</f>
        <v>24842.5</v>
      </c>
      <c r="D126" s="15" t="s">
        <v>695</v>
      </c>
    </row>
    <row r="127" spans="1:4" x14ac:dyDescent="0.25">
      <c r="A127" s="27" t="s">
        <v>1630</v>
      </c>
      <c r="B127" s="27" t="s">
        <v>1631</v>
      </c>
      <c r="C127" s="28">
        <f>VLOOKUP(A127,Proveedor!A:C,3,0)</f>
        <v>27768.49</v>
      </c>
      <c r="D127" s="15" t="s">
        <v>695</v>
      </c>
    </row>
    <row r="128" spans="1:4" x14ac:dyDescent="0.25">
      <c r="A128" s="27" t="s">
        <v>1632</v>
      </c>
      <c r="B128" s="27" t="s">
        <v>1633</v>
      </c>
      <c r="C128" s="28">
        <f>VLOOKUP(A128,Proveedor!A:C,3,0)</f>
        <v>26657</v>
      </c>
      <c r="D128" s="15" t="s">
        <v>695</v>
      </c>
    </row>
    <row r="129" spans="1:4" x14ac:dyDescent="0.25">
      <c r="A129" s="27" t="s">
        <v>1634</v>
      </c>
      <c r="B129" s="27" t="s">
        <v>1635</v>
      </c>
      <c r="C129" s="28">
        <f>VLOOKUP(A129,Proveedor!A:C,3,0)</f>
        <v>31806</v>
      </c>
      <c r="D129" s="15" t="s">
        <v>695</v>
      </c>
    </row>
    <row r="130" spans="1:4" x14ac:dyDescent="0.25">
      <c r="A130" s="27" t="s">
        <v>1636</v>
      </c>
      <c r="B130" s="27" t="s">
        <v>1637</v>
      </c>
      <c r="C130" s="28">
        <f>VLOOKUP(A130,Proveedor!A:C,3,0)</f>
        <v>21584</v>
      </c>
      <c r="D130" s="15" t="s">
        <v>695</v>
      </c>
    </row>
    <row r="131" spans="1:4" x14ac:dyDescent="0.25">
      <c r="A131" s="27" t="s">
        <v>1638</v>
      </c>
      <c r="B131" s="27" t="s">
        <v>1639</v>
      </c>
      <c r="C131" s="28">
        <f>VLOOKUP(A131,Proveedor!A:C,3,0)</f>
        <v>42190</v>
      </c>
      <c r="D131" s="15" t="s">
        <v>695</v>
      </c>
    </row>
    <row r="132" spans="1:4" x14ac:dyDescent="0.25">
      <c r="A132" s="27" t="s">
        <v>1640</v>
      </c>
      <c r="B132" s="27" t="s">
        <v>1641</v>
      </c>
      <c r="C132" s="28">
        <f>VLOOKUP(A132,Proveedor!A:C,3,0)</f>
        <v>38750</v>
      </c>
      <c r="D132" s="15" t="s">
        <v>695</v>
      </c>
    </row>
    <row r="133" spans="1:4" x14ac:dyDescent="0.25">
      <c r="A133" s="27" t="s">
        <v>1642</v>
      </c>
      <c r="B133" s="27" t="s">
        <v>1643</v>
      </c>
      <c r="C133" s="28">
        <f>VLOOKUP(A133,Proveedor!A:C,3,0)</f>
        <v>25470</v>
      </c>
      <c r="D133" s="15" t="s">
        <v>695</v>
      </c>
    </row>
    <row r="134" spans="1:4" x14ac:dyDescent="0.25">
      <c r="A134" s="27" t="s">
        <v>1644</v>
      </c>
      <c r="B134" s="27" t="s">
        <v>1645</v>
      </c>
      <c r="C134" s="28">
        <f>VLOOKUP(A134,Proveedor!A:C,3,0)</f>
        <v>19133</v>
      </c>
      <c r="D134" s="15" t="s">
        <v>695</v>
      </c>
    </row>
    <row r="135" spans="1:4" x14ac:dyDescent="0.25">
      <c r="A135" s="27" t="s">
        <v>1646</v>
      </c>
      <c r="B135" s="27" t="s">
        <v>1647</v>
      </c>
      <c r="C135" s="28">
        <f>VLOOKUP(A135,Proveedor!A:C,3,0)</f>
        <v>24842.5</v>
      </c>
      <c r="D135" s="15" t="s">
        <v>695</v>
      </c>
    </row>
    <row r="136" spans="1:4" ht="19.5" x14ac:dyDescent="0.4">
      <c r="A136" s="66" t="s">
        <v>231</v>
      </c>
      <c r="B136" s="66"/>
      <c r="C136" s="67"/>
      <c r="D136" s="53"/>
    </row>
    <row r="137" spans="1:4" x14ac:dyDescent="0.25">
      <c r="A137" s="26" t="s">
        <v>920</v>
      </c>
      <c r="B137" s="27" t="s">
        <v>732</v>
      </c>
      <c r="C137" s="28">
        <f>VLOOKUP(A137,Proveedor!A:C,3,0)</f>
        <v>14700</v>
      </c>
      <c r="D137" s="35" t="s">
        <v>695</v>
      </c>
    </row>
    <row r="138" spans="1:4" x14ac:dyDescent="0.25">
      <c r="A138" s="34" t="s">
        <v>921</v>
      </c>
      <c r="B138" s="27" t="s">
        <v>774</v>
      </c>
      <c r="C138" s="28">
        <f>VLOOKUP(A138,Proveedor!A:C,3,0)</f>
        <v>10290</v>
      </c>
      <c r="D138" s="35" t="s">
        <v>695</v>
      </c>
    </row>
    <row r="139" spans="1:4" x14ac:dyDescent="0.25">
      <c r="A139" s="34" t="s">
        <v>922</v>
      </c>
      <c r="B139" s="30" t="s">
        <v>230</v>
      </c>
      <c r="C139" s="28">
        <f>VLOOKUP(A139,Proveedor!A:C,3,0)</f>
        <v>17640</v>
      </c>
      <c r="D139" s="15" t="s">
        <v>695</v>
      </c>
    </row>
    <row r="140" spans="1:4" x14ac:dyDescent="0.25">
      <c r="A140" s="26" t="s">
        <v>923</v>
      </c>
      <c r="B140" s="27" t="s">
        <v>232</v>
      </c>
      <c r="C140" s="28">
        <f>VLOOKUP(A140,Proveedor!A:C,3,0)</f>
        <v>11690</v>
      </c>
      <c r="D140" s="15" t="s">
        <v>695</v>
      </c>
    </row>
    <row r="141" spans="1:4" x14ac:dyDescent="0.25">
      <c r="A141" s="26" t="s">
        <v>924</v>
      </c>
      <c r="B141" s="27" t="s">
        <v>233</v>
      </c>
      <c r="C141" s="28">
        <f>VLOOKUP(A141,Proveedor!A:C,3,0)</f>
        <v>19230</v>
      </c>
      <c r="D141" s="15" t="s">
        <v>695</v>
      </c>
    </row>
    <row r="142" spans="1:4" x14ac:dyDescent="0.25">
      <c r="A142" s="26" t="s">
        <v>925</v>
      </c>
      <c r="B142" s="27" t="s">
        <v>234</v>
      </c>
      <c r="C142" s="28">
        <f>VLOOKUP(A142,Proveedor!A:C,3,0)</f>
        <v>13480.01</v>
      </c>
      <c r="D142" s="15" t="s">
        <v>695</v>
      </c>
    </row>
    <row r="143" spans="1:4" x14ac:dyDescent="0.25">
      <c r="A143" s="26" t="s">
        <v>926</v>
      </c>
      <c r="B143" s="27" t="s">
        <v>235</v>
      </c>
      <c r="C143" s="28">
        <f>VLOOKUP(A143,Proveedor!A:C,3,0)</f>
        <v>18820</v>
      </c>
      <c r="D143" s="15" t="s">
        <v>695</v>
      </c>
    </row>
    <row r="144" spans="1:4" x14ac:dyDescent="0.25">
      <c r="A144" s="26" t="s">
        <v>927</v>
      </c>
      <c r="B144" s="27" t="s">
        <v>236</v>
      </c>
      <c r="C144" s="28">
        <f>VLOOKUP(A144,Proveedor!A:C,3,0)</f>
        <v>12910</v>
      </c>
      <c r="D144" s="15" t="s">
        <v>695</v>
      </c>
    </row>
    <row r="145" spans="1:4" x14ac:dyDescent="0.25">
      <c r="A145" s="27" t="s">
        <v>1364</v>
      </c>
      <c r="B145" s="27" t="s">
        <v>1365</v>
      </c>
      <c r="C145" s="28">
        <f>VLOOKUP(A145,Proveedor!A:C,3,0)</f>
        <v>12380.01</v>
      </c>
      <c r="D145" s="15" t="s">
        <v>695</v>
      </c>
    </row>
    <row r="146" spans="1:4" x14ac:dyDescent="0.25">
      <c r="A146" s="26" t="s">
        <v>928</v>
      </c>
      <c r="B146" s="27" t="s">
        <v>237</v>
      </c>
      <c r="C146" s="28">
        <f>VLOOKUP(A146,Proveedor!A:C,3,0)</f>
        <v>17560</v>
      </c>
      <c r="D146" s="15" t="s">
        <v>695</v>
      </c>
    </row>
    <row r="147" spans="1:4" x14ac:dyDescent="0.25">
      <c r="A147" s="26" t="s">
        <v>929</v>
      </c>
      <c r="B147" s="27" t="s">
        <v>238</v>
      </c>
      <c r="C147" s="28">
        <f>VLOOKUP(A147,Proveedor!A:C,3,0)</f>
        <v>15610</v>
      </c>
      <c r="D147" s="15" t="s">
        <v>695</v>
      </c>
    </row>
    <row r="148" spans="1:4" x14ac:dyDescent="0.25">
      <c r="A148" s="26" t="s">
        <v>930</v>
      </c>
      <c r="B148" s="27" t="s">
        <v>239</v>
      </c>
      <c r="C148" s="28">
        <f>VLOOKUP(A148,Proveedor!A:C,3,0)</f>
        <v>14999.99</v>
      </c>
      <c r="D148" s="15" t="s">
        <v>695</v>
      </c>
    </row>
    <row r="149" spans="1:4" x14ac:dyDescent="0.25">
      <c r="A149" s="26" t="s">
        <v>931</v>
      </c>
      <c r="B149" s="27" t="s">
        <v>720</v>
      </c>
      <c r="C149" s="28">
        <f>VLOOKUP(A149,Proveedor!A:C,3,0)</f>
        <v>16400</v>
      </c>
      <c r="D149" s="15" t="s">
        <v>695</v>
      </c>
    </row>
    <row r="150" spans="1:4" x14ac:dyDescent="0.25">
      <c r="A150" s="26" t="s">
        <v>972</v>
      </c>
      <c r="B150" s="27" t="s">
        <v>308</v>
      </c>
      <c r="C150" s="28">
        <f>VLOOKUP(A150,Proveedor!A:C,3,0)</f>
        <v>43900</v>
      </c>
      <c r="D150" s="15" t="s">
        <v>695</v>
      </c>
    </row>
    <row r="151" spans="1:4" x14ac:dyDescent="0.25">
      <c r="A151" s="26" t="s">
        <v>973</v>
      </c>
      <c r="B151" s="27" t="s">
        <v>309</v>
      </c>
      <c r="C151" s="28">
        <f>VLOOKUP(A151,Proveedor!A:C,3,0)</f>
        <v>58870</v>
      </c>
      <c r="D151" s="15" t="s">
        <v>695</v>
      </c>
    </row>
    <row r="152" spans="1:4" x14ac:dyDescent="0.25">
      <c r="A152" s="27" t="s">
        <v>1550</v>
      </c>
      <c r="B152" s="27" t="s">
        <v>1551</v>
      </c>
      <c r="C152" s="28">
        <f>VLOOKUP(A152,Proveedor!A:C,3,0)</f>
        <v>36120</v>
      </c>
      <c r="D152" s="15" t="s">
        <v>695</v>
      </c>
    </row>
    <row r="153" spans="1:4" x14ac:dyDescent="0.25">
      <c r="A153" s="27" t="s">
        <v>1552</v>
      </c>
      <c r="B153" s="27" t="s">
        <v>1553</v>
      </c>
      <c r="C153" s="28">
        <f>VLOOKUP(A153,Proveedor!A:C,3,0)</f>
        <v>55080</v>
      </c>
      <c r="D153" s="15" t="s">
        <v>695</v>
      </c>
    </row>
    <row r="154" spans="1:4" x14ac:dyDescent="0.25">
      <c r="A154" s="26" t="s">
        <v>975</v>
      </c>
      <c r="B154" s="27" t="s">
        <v>315</v>
      </c>
      <c r="C154" s="28">
        <f>VLOOKUP(A154,Proveedor!A:C,3,0)</f>
        <v>5250</v>
      </c>
      <c r="D154" s="15" t="s">
        <v>695</v>
      </c>
    </row>
    <row r="155" spans="1:4" x14ac:dyDescent="0.25">
      <c r="A155" s="27" t="s">
        <v>1677</v>
      </c>
      <c r="B155" s="27" t="s">
        <v>1678</v>
      </c>
      <c r="C155" s="28">
        <f>VLOOKUP(A155,Proveedor!A:C,3,0)</f>
        <v>5250</v>
      </c>
      <c r="D155" s="15" t="s">
        <v>695</v>
      </c>
    </row>
    <row r="156" spans="1:4" x14ac:dyDescent="0.25">
      <c r="A156" s="26" t="s">
        <v>976</v>
      </c>
      <c r="B156" s="27" t="s">
        <v>316</v>
      </c>
      <c r="C156" s="28">
        <f>VLOOKUP(A156,Proveedor!A:C,3,0)</f>
        <v>7500</v>
      </c>
      <c r="D156" s="15" t="s">
        <v>695</v>
      </c>
    </row>
    <row r="157" spans="1:4" x14ac:dyDescent="0.25">
      <c r="A157" s="26" t="s">
        <v>977</v>
      </c>
      <c r="B157" s="27" t="s">
        <v>317</v>
      </c>
      <c r="C157" s="28">
        <f>VLOOKUP(A157,Proveedor!A:C,3,0)</f>
        <v>6750</v>
      </c>
      <c r="D157" s="15" t="s">
        <v>695</v>
      </c>
    </row>
    <row r="158" spans="1:4" x14ac:dyDescent="0.25">
      <c r="A158" s="26" t="s">
        <v>978</v>
      </c>
      <c r="B158" s="27" t="s">
        <v>318</v>
      </c>
      <c r="C158" s="28">
        <f>VLOOKUP(A158,Proveedor!A:C,3,0)</f>
        <v>8250</v>
      </c>
      <c r="D158" s="15" t="s">
        <v>695</v>
      </c>
    </row>
    <row r="159" spans="1:4" x14ac:dyDescent="0.25">
      <c r="A159" s="26" t="s">
        <v>534</v>
      </c>
      <c r="B159" s="27" t="s">
        <v>535</v>
      </c>
      <c r="C159" s="28">
        <f>VLOOKUP(A159,Proveedor!A:C,3,0)</f>
        <v>9520</v>
      </c>
      <c r="D159" s="15" t="s">
        <v>695</v>
      </c>
    </row>
    <row r="160" spans="1:4" x14ac:dyDescent="0.25">
      <c r="A160" s="26" t="s">
        <v>536</v>
      </c>
      <c r="B160" s="27" t="s">
        <v>537</v>
      </c>
      <c r="C160" s="28">
        <f>VLOOKUP(A160,Proveedor!A:C,3,0)</f>
        <v>13860.01</v>
      </c>
      <c r="D160" s="15" t="s">
        <v>695</v>
      </c>
    </row>
    <row r="161" spans="1:4" x14ac:dyDescent="0.25">
      <c r="A161" s="26" t="s">
        <v>538</v>
      </c>
      <c r="B161" s="27" t="s">
        <v>539</v>
      </c>
      <c r="C161" s="28">
        <f>VLOOKUP(A161,Proveedor!A:C,3,0)</f>
        <v>10030</v>
      </c>
      <c r="D161" s="15" t="s">
        <v>695</v>
      </c>
    </row>
    <row r="162" spans="1:4" x14ac:dyDescent="0.25">
      <c r="A162" s="26" t="s">
        <v>540</v>
      </c>
      <c r="B162" s="27" t="s">
        <v>541</v>
      </c>
      <c r="C162" s="28">
        <f>VLOOKUP(A162,Proveedor!A:C,3,0)</f>
        <v>7140</v>
      </c>
      <c r="D162" s="15" t="s">
        <v>695</v>
      </c>
    </row>
    <row r="163" spans="1:4" s="64" customFormat="1" x14ac:dyDescent="0.25">
      <c r="A163" s="27" t="s">
        <v>1938</v>
      </c>
      <c r="B163" s="27" t="s">
        <v>1939</v>
      </c>
      <c r="C163" s="28">
        <f>VLOOKUP(A163,Proveedor!A:C,3,0)</f>
        <v>15600</v>
      </c>
      <c r="D163" s="15"/>
    </row>
    <row r="164" spans="1:4" x14ac:dyDescent="0.25">
      <c r="A164" s="33" t="s">
        <v>1074</v>
      </c>
      <c r="B164" s="29" t="s">
        <v>542</v>
      </c>
      <c r="C164" s="28">
        <f>VLOOKUP(A164,Proveedor!A:C,3,0)</f>
        <v>10010</v>
      </c>
      <c r="D164" s="15" t="s">
        <v>695</v>
      </c>
    </row>
    <row r="165" spans="1:4" x14ac:dyDescent="0.25">
      <c r="A165" s="26" t="s">
        <v>1075</v>
      </c>
      <c r="B165" s="27" t="s">
        <v>543</v>
      </c>
      <c r="C165" s="28">
        <f>VLOOKUP(A165,Proveedor!A:C,3,0)</f>
        <v>14210</v>
      </c>
      <c r="D165" s="15" t="s">
        <v>695</v>
      </c>
    </row>
  </sheetData>
  <sortState ref="A99:D101">
    <sortCondition ref="B99:B101"/>
  </sortState>
  <mergeCells count="5">
    <mergeCell ref="A3:C3"/>
    <mergeCell ref="A51:C51"/>
    <mergeCell ref="A80:C80"/>
    <mergeCell ref="A136:C136"/>
    <mergeCell ref="A1:C1"/>
  </mergeCells>
  <phoneticPr fontId="11" type="noConversion"/>
  <hyperlinks>
    <hyperlink ref="D56" r:id="rId1"/>
    <hyperlink ref="D57" r:id="rId2"/>
    <hyperlink ref="D75" r:id="rId3"/>
    <hyperlink ref="D58" r:id="rId4"/>
    <hyperlink ref="D59" r:id="rId5"/>
    <hyperlink ref="D74" r:id="rId6"/>
    <hyperlink ref="D64" r:id="rId7"/>
    <hyperlink ref="D73" r:id="rId8"/>
    <hyperlink ref="D61" r:id="rId9"/>
    <hyperlink ref="D63" r:id="rId10"/>
    <hyperlink ref="D65" r:id="rId11"/>
    <hyperlink ref="D71" r:id="rId12"/>
    <hyperlink ref="D89" r:id="rId13"/>
    <hyperlink ref="D85" r:id="rId14"/>
    <hyperlink ref="D83" r:id="rId15"/>
    <hyperlink ref="D88" r:id="rId16"/>
    <hyperlink ref="D84" r:id="rId17"/>
    <hyperlink ref="D91" r:id="rId18"/>
    <hyperlink ref="D87" r:id="rId19"/>
    <hyperlink ref="D90" r:id="rId20"/>
    <hyperlink ref="D95" r:id="rId21"/>
    <hyperlink ref="D100" r:id="rId22"/>
    <hyperlink ref="D102" r:id="rId23"/>
    <hyperlink ref="D99" r:id="rId24"/>
    <hyperlink ref="D101" r:id="rId25"/>
    <hyperlink ref="D107" r:id="rId26"/>
    <hyperlink ref="D113" r:id="rId27"/>
    <hyperlink ref="D122" r:id="rId28"/>
    <hyperlink ref="D123" r:id="rId29"/>
    <hyperlink ref="D124" r:id="rId30"/>
    <hyperlink ref="D7" r:id="rId31"/>
    <hyperlink ref="D20" r:id="rId32"/>
    <hyperlink ref="D19" r:id="rId33"/>
    <hyperlink ref="D47" r:id="rId34"/>
    <hyperlink ref="D44" r:id="rId35"/>
    <hyperlink ref="D41" r:id="rId36"/>
    <hyperlink ref="D46" r:id="rId37"/>
    <hyperlink ref="D45" r:id="rId38"/>
    <hyperlink ref="D40" r:id="rId39"/>
    <hyperlink ref="D43" r:id="rId40"/>
    <hyperlink ref="D42" r:id="rId41"/>
    <hyperlink ref="D49" r:id="rId42"/>
    <hyperlink ref="D48" r:id="rId43"/>
    <hyperlink ref="D161" r:id="rId44"/>
    <hyperlink ref="D162" r:id="rId45"/>
    <hyperlink ref="D159" r:id="rId46"/>
    <hyperlink ref="D160" r:id="rId47"/>
    <hyperlink ref="D150" r:id="rId48"/>
    <hyperlink ref="D151" r:id="rId49"/>
    <hyperlink ref="D141" r:id="rId50"/>
    <hyperlink ref="D147" r:id="rId51"/>
    <hyperlink ref="D143" r:id="rId52"/>
    <hyperlink ref="D139" r:id="rId53"/>
    <hyperlink ref="D146" r:id="rId54"/>
    <hyperlink ref="D144" r:id="rId55"/>
    <hyperlink ref="D165" r:id="rId56"/>
    <hyperlink ref="D164" r:id="rId57"/>
    <hyperlink ref="D149" r:id="rId58"/>
    <hyperlink ref="D148" r:id="rId59"/>
    <hyperlink ref="D157" r:id="rId60"/>
    <hyperlink ref="D158" r:id="rId61"/>
    <hyperlink ref="D156" r:id="rId62"/>
    <hyperlink ref="D32" r:id="rId63" display="https://ondablanca.com.ar/detalle.php?id=1703/01&amp;PALETTE=COVER-PALETTE-KIT-LOOK-BASIC-QUEEN"/>
    <hyperlink ref="D137" r:id="rId64" display="https://ondablanca.com.ar/detalle.php?id=7308&amp;DINA-GERADE=CUBRESOMMIER-DINA-GERADE-AJUSTABLE-1-1-2-PLAZAS-COLOR"/>
    <hyperlink ref="D142" r:id="rId65" display="https://ondablanca.com.ar/detalle.php?id=7305&amp;DINA-GERADE=CUBRESOMMIER-DINA-GERADE-AJUSTABLE-KING-CRUDO"/>
    <hyperlink ref="D154" r:id="rId66" display="https://ondablanca.com.ar/detalle.php?id=1397&amp;PALOMA-PICASSO=FUNDA-DE-COLCHON-1-1-2-PLAZA"/>
    <hyperlink ref="D52" r:id="rId67" display="https://ondablanca.com.ar/detalle.php?id=1338&amp;AMARELO=COLCHA-AMARELO-DE-LA-INDIA-1-1-2-PLAZAS"/>
    <hyperlink ref="D53" r:id="rId68" display="https://ondablanca.com.ar/detalle.php?id=1339&amp;AMARELO=COLCHA-AMARELO-DE-LA-INDIA-2-1-2-PLAZAS"/>
    <hyperlink ref="D54" r:id="rId69" display="https://ondablanca.com.ar/detalle.php?id=1336&amp;AMARELO=COLCHA-AMARELO-KERALA-1-1-2-PLAZAS"/>
    <hyperlink ref="D55" r:id="rId70" display="https://ondablanca.com.ar/detalle.php?id=1337&amp;AMARELO=COLCHA-AMARELO-KERALA-2-1-2-PLAZAS"/>
    <hyperlink ref="D92" r:id="rId71" display="https://ondablanca.com.ar/detalle.php?id=3594/1&amp;AMARELO=COLCHA-QUILT-AMARELO-PATCHWORK-TWIN"/>
    <hyperlink ref="D138" r:id="rId72" display="https://ondablanca.com.ar/detalle.php?id=7307&amp;DINA-GERADE=CUBRESOMMIER-DINA-GERADE-AJUSTABLE-1-1-2-CRUDO"/>
    <hyperlink ref="D96" r:id="rId73" display="https://ondablanca.com.ar/detalle.php?id=7093&amp;CITY-BLANCO=COLCHA-QUILT-CITY-BLANCO-LISA-KING"/>
    <hyperlink ref="D97" r:id="rId74" display="https://ondablanca.com.ar/detalle.php?id=7092&amp;CITY-BLANCO=COLCHA-QUILT-CITY-BLANCO-LISA-QUEEN"/>
    <hyperlink ref="D108" r:id="rId75" display="https://ondablanca.com.ar/detalle.php?id=1604&amp;KAVANAGH=COLCHA-QUILT-KAVANAGH-ESTAMPADO-TWIN-C-FUNDA"/>
    <hyperlink ref="D119" r:id="rId76" display="https://ondablanca.com.ar/detalle.php?id=5438&amp;LA-BASTILLA=SET-DE-CUBRECAMA-LBH-COLORS-QUEEN"/>
    <hyperlink ref="D116" r:id="rId77" display="https://ondablanca.com.ar/detalle.php?id=1467&amp;LA-BASTILLA=COLCHA-QUILT-LBH-BASIC-PINSONIC-QUEEN"/>
    <hyperlink ref="D117" r:id="rId78" display="https://ondablanca.com.ar/detalle.php?id=1466&amp;LA-BASTILLA=COLCHA-QUILT-LBH-BASIC-PINSONIC-TWIN"/>
    <hyperlink ref="D140" r:id="rId79" display="https://ondablanca.com.ar/detalle.php?id=7303&amp;DINA-GERADE=CUBRESOMMIER-DINA-GERADE-AJUSTABLE-2-1-2-CRUDO"/>
    <hyperlink ref="D120" r:id="rId80" display="https://ondablanca.com.ar/detalle.php?id=1488&amp;LA-BASTILLA=COLCHA-QUILT-LBH-NEO-QUEEN"/>
    <hyperlink ref="D121" r:id="rId81" display="https://ondablanca.com.ar/detalle.php?id=1487&amp;LA-BASTILLA=COLCHA-QUILT-LBH-NEO-TWIN"/>
    <hyperlink ref="D67" r:id="rId82" display="https://ondablanca.com.ar/detalle.php?id=2618&amp;DINA-GERADE=COLCHA-DINA-GERADE-PLUMA-2-1-2-PLAZAS"/>
    <hyperlink ref="D69" r:id="rId83" display="https://ondablanca.com.ar/detalle.php?id=1228&amp;DINA-GERADE=COLCHA-DINA-GERADE-RUSTICA-C-FUNDA-2-1-2-PLAZAS"/>
    <hyperlink ref="D68" r:id="rId84" display="https://ondablanca.com.ar/detalle.php?id=1227&amp;DINA-GERADE=COLCHA-DINA-GERADE-RUSTICA-C-FUNDA-1-1-2-PLAZAS"/>
    <hyperlink ref="D70" r:id="rId85" display="https://ondablanca.com.ar/detalle.php?id=1229&amp;DINA-GERADE=COLCHA-DINA-GERADE-RUSTICA-C-FUNDA-KING"/>
    <hyperlink ref="D86" r:id="rId86" display="https://ondablanca.com.ar/detalle.php?id=3249/1&amp;AMARELO=COLCHA-QUILT-AMARELO-ESTAMPADA-KING"/>
    <hyperlink ref="D98" r:id="rId87" display="https://ondablanca.com.ar/detalle.php?id=7091&amp;CITY-BLANCO=COLCHA-QUILT-CITY-BLANCO-LISA-TWIN"/>
    <hyperlink ref="D8" r:id="rId88" display="https://ondablanca.com.ar/detalle.php?id=1374&amp;ALCOYANA=COVER-ALCOYANA-CROMA-COLOR-2-1-2-PLAZAS"/>
    <hyperlink ref="D17" r:id="rId89" display="https://ondablanca.com.ar/detalle.php?id=1733&amp;ALCOYANA=COVER-ALCOYANA-KIT-PACIFIC-2-1-2-PLAZAS"/>
    <hyperlink ref="D18" r:id="rId90" display="https://ondablanca.com.ar/detalle.php?id=1734&amp;ALCOYANA=COVER-ALCOYANA-KIT-PACIFIC-KING"/>
    <hyperlink ref="D31" r:id="rId91" display="https://ondablanca.com.ar/detalle.php?id=1704&amp;PALETTE=COVER-PALETTE-KIT-LOOK-BASIC-KING"/>
    <hyperlink ref="D33" r:id="rId92" display="https://ondablanca.com.ar/detalle.php?id=1702/01&amp;PALETTE=COVER-PALETTE-KIT-LOOK-BASIC-TWIN"/>
    <hyperlink ref="D78" r:id="rId93" display="https://ondablanca.com.ar/detalle.php?id=5215&amp;DORMICLASS=MANTA-DORMICLASS-RUSTICA-1-1-2-PLAZAS"/>
    <hyperlink ref="D79" r:id="rId94" display="https://ondablanca.com.ar/detalle.php?id=5216&amp;DORMICLASS=MANTA-DORMICLASS-RUSTICA-2-1-2-PLAZAS"/>
    <hyperlink ref="D145" r:id="rId95" display="https://ondablanca.com.ar/detalle.php?id=1461&amp;DINA-GERADE=CUBRESOMMIER-DINA-GERADE-MADRAS-1-1-2-PLAZAS"/>
    <hyperlink ref="D72" r:id="rId96" display="https://ondablanca.com.ar/detalle.php?id=7200&amp;DINA-GERADE=COLCHA-DINA-GERADE-TULIPAN-REVERSIBLE-1-1-2-PLAZAS"/>
    <hyperlink ref="D118" r:id="rId97" display="https://ondablanca.com.ar/detalle.php?id=5439&amp;LA-BASTILLA=COLCHA-QUILT-LBH-COLORS-KING"/>
    <hyperlink ref="D50" r:id="rId98" display="https://ondablanca.com.ar/detalle.php?id=2282&amp;HAUSSMAN=PIE-DE-CAMA-HAUSSMAN"/>
    <hyperlink ref="D152" r:id="rId99" display="https://ondablanca.com.ar/detalle.php?id=2910&amp;DINA-GERADE=FUNDA-DINA-GERADE-NORDICA-2-1-2-PLAZA"/>
    <hyperlink ref="D153" r:id="rId100" display="https://ondablanca.com.ar/detalle.php?id=2911&amp;DINA-GERADE=FUNDA-DINA-GERADE-NORDICA-KING"/>
    <hyperlink ref="D82" r:id="rId101"/>
    <hyperlink ref="D81" r:id="rId102" display="https://ondablanca.com.ar/detalle.php?id=3549/1&amp;AMARELO=COLCHA-QUILT-AMARELO-4-PIEZAS-1-1-2-PLAZA"/>
    <hyperlink ref="D93" r:id="rId103" display="https://ondablanca.com.ar/detalle.php?id=6165&amp;CAMPOMAYO=COLCHA-QUILT-CAMPOMAYO-ESTAMPADA-1-1-2-PLAZA"/>
    <hyperlink ref="D94" r:id="rId104" display="https://ondablanca.com.ar/detalle.php?id=6166&amp;CAMPOMAYO=COLCHA-QUILT-CAMPOMAYO-ESTAMPADA-KING"/>
    <hyperlink ref="D103" r:id="rId105" display="https://ondablanca.com.ar/detalle.php?id=5317&amp;KAVANAGH=COLCHA-QUILT-KAVANAGH-DUBAI-KING-C-FUNDAS"/>
    <hyperlink ref="D104" r:id="rId106" display="https://ondablanca.com.ar/detalle.php?id=5316&amp;KAVANAGH=COLCHA-QUILT-KAVANAGH-DUBAI-QUEEN-C-FUNDAS"/>
    <hyperlink ref="D105" r:id="rId107" display="https://ondablanca.com.ar/detalle.php?id=5315&amp;KAVANAGH=COLCHA-QUILT-KAVANAGH-DUBAI-TWIN-C-FUNDA"/>
    <hyperlink ref="D109" r:id="rId108" display="https://ondablanca.com.ar/detalle.php?id=5322&amp;KAVANAGH=COLCHA-QUILT-KAVANAGH-LUXOR-KING-C-FUNDA"/>
    <hyperlink ref="D110" r:id="rId109" display="https://ondablanca.com.ar/detalle.php?id=5321&amp;KAVANAGH=COLCHA-QUILT-KAVANAGH-LUXOR-QUEEN-C-FUNDA"/>
    <hyperlink ref="D111" r:id="rId110" display="https://ondablanca.com.ar/detalle.php?id=5320&amp;KAVANAGH=COLCHA-QUILT-KAVANAGH-LUXOR-TWIN-C-FUNDA"/>
    <hyperlink ref="D112" r:id="rId111" display="https://ondablanca.com.ar/detalle.php?id=311/1&amp;KAVANAGH=COLCHA-QUILT-KAVANAGH-TRICOLOR-QUEEN-C-FUNDA"/>
    <hyperlink ref="D125" r:id="rId112" display="https://ondablanca.com.ar/detalle.php?id=1250&amp;FRANCA-VALERI=COLCHA-QUILT-VALERI-BITONO-1-1-2-PLAZA"/>
    <hyperlink ref="D126" r:id="rId113" display="https://ondablanca.com.ar/detalle.php?id=1251&amp;FRANCA-VALERI=COLCHA-QUILT-VALERI-BITONO-2-1-2-PLAZAS"/>
    <hyperlink ref="D127" r:id="rId114" display="https://ondablanca.com.ar/detalle.php?id=1253&amp;FRANCA-VALERI=COLCHA-QUILT-VALERI-BITONO-KING"/>
    <hyperlink ref="D128" r:id="rId115" display="https://ondablanca.com.ar/detalle.php?id=1252&amp;FRANCA-VALERI=COLCHA-QUILT-VALERI-BITONO-QUEEN"/>
    <hyperlink ref="D129" r:id="rId116" display="https://ondablanca.com.ar/detalle.php?id=1241&amp;FRANCA-VALERI=COLCHA-QUILT-VALERI-HOTEL-QUEEN"/>
    <hyperlink ref="D130" r:id="rId117" display="https://ondablanca.com.ar/detalle.php?id=1240&amp;FRANCA-VALERI=COLCHA-QUILT-VALERI-HOTEL-TWIN"/>
    <hyperlink ref="D131" r:id="rId118" display="https://ondablanca.com.ar/detalle.php?id=1247&amp;FRANCA-VALERI=COLCHA-QUILT-VALERI-SERENITY-KING"/>
    <hyperlink ref="D132" r:id="rId119" display="https://ondablanca.com.ar/detalle.php?id=1246&amp;FRANCA-VALERI=COLCHA-QUILT-VALERI-SERENITY-QUEEN"/>
    <hyperlink ref="D133" r:id="rId120" display="https://ondablanca.com.ar/detalle.php?id=1245&amp;FRANCA-VALERI=COLCHA-QUILT-VALERI-SERENITY-TWIN"/>
    <hyperlink ref="D134" r:id="rId121" display="https://ondablanca.com.ar/detalle.php?id=1255&amp;FRANCA-VALERI=COLCHA-QUILT-VALERI-TREND-COLORS-1-1-2-PLAZA"/>
    <hyperlink ref="D135" r:id="rId122" display="https://ondablanca.com.ar/detalle.php?id=1256&amp;FRANCA-VALERI=COLCHA-QUILT-VALERI-TREND-COLORS-2-1-2-PLAZA"/>
    <hyperlink ref="D4" r:id="rId123" display="https://ondablanca.com.ar/detalle.php?id=1365&amp;ALCOYANA=COVER-ALCOYANA-BURGOS-1-1-2-PLAZA"/>
    <hyperlink ref="D5" r:id="rId124" display="https://ondablanca.com.ar/detalle.php?id=1366&amp;ALCOYANA=COVER-ALCOYANA-BURGOS-2-1-2-PLAZAS"/>
    <hyperlink ref="D6" r:id="rId125" display="https://ondablanca.com.ar/detalle.php?id=1367&amp;ALCOYANA=COVER-ALCOYANA-BURGOS-KING"/>
    <hyperlink ref="D9" r:id="rId126" display="https://ondablanca.com.ar/detalle.php?id=9157&amp;ALCOYANA=COVER-ALCOYANA-KIT-DOHA-2-1-2-PLAZAS"/>
    <hyperlink ref="D10" r:id="rId127" display="https://ondablanca.com.ar/detalle.php?id=9158&amp;ALCOYANA=COVER-ALCOYANA-KIT-DOHA-KING"/>
    <hyperlink ref="D11" r:id="rId128" display="https://ondablanca.com.ar/detalle.php?id=1725&amp;ALCOYANA=COVER-ALCOYANA-KIT-MALDIVAS-1-1-2-PLAZA"/>
    <hyperlink ref="D12" r:id="rId129" display="https://ondablanca.com.ar/detalle.php?id=1726&amp;ALCOYANA=COVER-ALCOYANA-KIT-MALDIVAS-2-1-2-PLAZAS"/>
    <hyperlink ref="D13" r:id="rId130" display="https://ondablanca.com.ar/detalle.php?id=1727&amp;ALCOYANA=COVER-ALCOYANA-KIT-MALDIVAS-KING"/>
    <hyperlink ref="D14" r:id="rId131" display="https://ondablanca.com.ar/detalle.php?id=1735&amp;ALCOYANA=COVER-ALCOYANA-KIT-MOSCU-1-1-2-PLAZAS"/>
    <hyperlink ref="D15" r:id="rId132" display="https://ondablanca.com.ar/detalle.php?id=1736&amp;ALCOYANA=COVER-ALCOYANA-KIT-MOSCU-2-1-2-PLAZAS"/>
    <hyperlink ref="D16" r:id="rId133" display="https://ondablanca.com.ar/detalle.php?id=1737&amp;ALCOYANA=COVER-ALCOYANA-KIT-MOSCU-KING"/>
    <hyperlink ref="D21" r:id="rId134" display="https://ondablanca.com.ar/detalle.php?id=1612&amp;PALETTE=COVER-PALETTE-CARTAGENA-KING"/>
    <hyperlink ref="D22" r:id="rId135" display="https://ondablanca.com.ar/detalle.php?id=1611&amp;PALETTE=COVER-PALETTE-CARTAGENA-QUEEN"/>
    <hyperlink ref="D23" r:id="rId136" display="https://ondablanca.com.ar/detalle.php?id=1610&amp;PALETTE=COVER-PALETTE-CARTAGENA-TWIN"/>
    <hyperlink ref="D24" r:id="rId137" display="https://ondablanca.com.ar/detalle.php?id=1651&amp;PALETTE=COVER-PALETTE-KENIA-QUEEN"/>
    <hyperlink ref="D25" r:id="rId138" display="https://ondablanca.com.ar/detalle.php?id=1650&amp;PALETTE=COVER-PALETTE-KENIA-TWIN"/>
    <hyperlink ref="D26" r:id="rId139" display="https://ondablanca.com.ar/detalle.php?id=1637&amp;PALETTE=COVER-PALETTE-KIT-BIRMANIA-KING"/>
    <hyperlink ref="D27" r:id="rId140" display="https://ondablanca.com.ar/detalle.php?id=1636&amp;PALETTE=COVER-PALETTE-KIT-BIRMANIA-QUEEN"/>
    <hyperlink ref="D28" r:id="rId141" display="https://ondablanca.com.ar/detalle.php?id=1635&amp;PALETTE=COVER-PALETTE-KIT-BIRMANIA-TWIN"/>
    <hyperlink ref="D29" r:id="rId142" display="https://ondablanca.com.ar/detalle.php?id=7394&amp;PALETTE=COVER-PALETTE-KIT-LINEA-KING"/>
    <hyperlink ref="D30" r:id="rId143" display="https://ondablanca.com.ar/detalle.php?id=7393&amp;PALETTE=COVER-PALETTE-KIT-LINEA-QUEEN"/>
    <hyperlink ref="D34" r:id="rId144" display="https://ondablanca.com.ar/detalle.php?id=3590/1&amp;PALETTE=COVER-PALETTE-LOOK-LISO-1-1-2-PLAZAS"/>
    <hyperlink ref="D35" r:id="rId145" display="https://ondablanca.com.ar/detalle.php?id=3591/1&amp;PALETTE=COVER-PALETTE-LOOK-LISO-QUEEN"/>
    <hyperlink ref="D36" r:id="rId146" display="https://ondablanca.com.ar/detalle.php?id=1617&amp;PALETTE=COVER-PALETTE-MYKONOS-KING"/>
    <hyperlink ref="D37" r:id="rId147" display="https://ondablanca.com.ar/detalle.php?id=1616&amp;PALETTE=COVER-PALETTE-MYKONOS-QUEEN"/>
    <hyperlink ref="D38" r:id="rId148" display="https://ondablanca.com.ar/detalle.php?id=1623&amp;PALETTE=COVER-PALETTE-SANTORINI-KING"/>
    <hyperlink ref="D39" r:id="rId149" display="https://ondablanca.com.ar/detalle.php?id=1622&amp;PALETTE=COVER-PALETTE-SANTORINI-QUEEN"/>
    <hyperlink ref="D60" r:id="rId150" display="https://ondablanca.com.ar/detalle.php?id=1481&amp;DINA-GERADE=COLCHA-DINA-GERADE-AFRIKA-2-1-2-PLAZAS"/>
    <hyperlink ref="D62" r:id="rId151" display="https://ondablanca.com.ar/detalle.php?id=1956&amp;DINA-GERADE=COLCHA-DINA-GERADE-NATURE-2-1-2-PLAZAS"/>
    <hyperlink ref="D66" r:id="rId152" display="https://ondablanca.com.ar/detalle.php?id=2617&amp;DINA-GERADE=COLCHA-DINA-GERADE-PLUMA-1-1-2-PLAZA"/>
    <hyperlink ref="D76" r:id="rId153" display="https://ondablanca.com.ar/detalle.php?id=7000&amp;DINA-GERADE=MANTA-DINA-GERADE-NATURE-150*125"/>
    <hyperlink ref="D77" r:id="rId154" display="https://ondablanca.com.ar/detalle.php?id=7002&amp;DINA-GERADE=MANTA-DINA-GERADE-NATURE-150*220"/>
    <hyperlink ref="D106" r:id="rId155" display="https://ondablanca.com.ar/detalle.php?id=1605&amp;KAVANAGH=COLCHA-QUILT-KAVANAGH-ESTAMPADO-KING-C-FUNDA"/>
    <hyperlink ref="D155" r:id="rId156" display="https://ondablanca.com.ar/detalle.php?id=1394&amp;PALOMA-PICASSO=FUNDA-DE-COLCHON-1-PLAZA"/>
    <hyperlink ref="D114" r:id="rId157" display="https://ondablanca.com.ar/detalle.php?id=1511&amp;LA-BASTILLA=COLCHA-QUILT-LBH-ESTAMPADA-QUEEN"/>
    <hyperlink ref="D115" r:id="rId158" display="https://ondablanca.com.ar/productos.php?busca=1510&amp;x=0&amp;y=0"/>
  </hyperlinks>
  <pageMargins left="0.7" right="0.7" top="0.75" bottom="0.75" header="0.3" footer="0.3"/>
  <pageSetup paperSize="9" orientation="portrait" r:id="rId159"/>
  <ignoredErrors>
    <ignoredError sqref="A4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72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8.28515625" style="2" bestFit="1" customWidth="1"/>
    <col min="2" max="2" width="58.5703125" bestFit="1" customWidth="1"/>
    <col min="3" max="3" width="9" style="1" customWidth="1"/>
    <col min="4" max="4" width="13" style="17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69" t="s">
        <v>688</v>
      </c>
      <c r="B1" s="70"/>
      <c r="C1" s="71"/>
      <c r="D1" s="14" t="s">
        <v>689</v>
      </c>
      <c r="F1" s="4"/>
      <c r="G1" s="4"/>
    </row>
    <row r="2" spans="1:7" s="3" customFormat="1" ht="18.75" customHeight="1" x14ac:dyDescent="0.25">
      <c r="A2" s="8" t="s">
        <v>0</v>
      </c>
      <c r="B2" s="9" t="s">
        <v>1</v>
      </c>
      <c r="C2" s="9" t="s">
        <v>681</v>
      </c>
      <c r="D2" s="10">
        <f>Cubrecamas!D2</f>
        <v>45401</v>
      </c>
      <c r="F2" s="4"/>
      <c r="G2" s="4"/>
    </row>
    <row r="3" spans="1:7" s="3" customFormat="1" ht="18.75" customHeight="1" x14ac:dyDescent="0.25">
      <c r="A3" s="79" t="s">
        <v>3</v>
      </c>
      <c r="B3" s="79"/>
      <c r="C3" s="79"/>
      <c r="F3" s="60" t="s">
        <v>741</v>
      </c>
      <c r="G3"/>
    </row>
    <row r="4" spans="1:7" x14ac:dyDescent="0.25">
      <c r="A4" s="26" t="s">
        <v>833</v>
      </c>
      <c r="B4" s="27" t="s">
        <v>9</v>
      </c>
      <c r="C4" s="28">
        <f>VLOOKUP(A4,Proveedor!A:C,3,0)</f>
        <v>18069.990000000002</v>
      </c>
      <c r="D4" s="16" t="s">
        <v>695</v>
      </c>
    </row>
    <row r="5" spans="1:7" x14ac:dyDescent="0.25">
      <c r="A5" s="26" t="s">
        <v>845</v>
      </c>
      <c r="B5" s="27" t="s">
        <v>726</v>
      </c>
      <c r="C5" s="28">
        <f>VLOOKUP(A5,Proveedor!A:C,3,0)</f>
        <v>15790</v>
      </c>
      <c r="D5" s="16" t="s">
        <v>695</v>
      </c>
      <c r="F5" s="58" t="s">
        <v>748</v>
      </c>
    </row>
    <row r="6" spans="1:7" x14ac:dyDescent="0.25">
      <c r="A6" s="26" t="s">
        <v>14</v>
      </c>
      <c r="B6" s="27" t="s">
        <v>15</v>
      </c>
      <c r="C6" s="28">
        <f>VLOOKUP(A6,Proveedor!A:C,3,0)</f>
        <v>14500</v>
      </c>
      <c r="D6" s="16" t="s">
        <v>695</v>
      </c>
      <c r="F6" s="59" t="s">
        <v>749</v>
      </c>
    </row>
    <row r="7" spans="1:7" x14ac:dyDescent="0.25">
      <c r="A7" s="26" t="s">
        <v>836</v>
      </c>
      <c r="B7" s="27" t="s">
        <v>717</v>
      </c>
      <c r="C7" s="28">
        <f>VLOOKUP(A7,Proveedor!A:C,3,0)</f>
        <v>29490</v>
      </c>
      <c r="D7" s="16" t="s">
        <v>695</v>
      </c>
    </row>
    <row r="8" spans="1:7" x14ac:dyDescent="0.25">
      <c r="A8" s="26" t="s">
        <v>840</v>
      </c>
      <c r="B8" s="27" t="s">
        <v>19</v>
      </c>
      <c r="C8" s="28">
        <f>VLOOKUP(A8,Proveedor!A:C,3,0)</f>
        <v>32240</v>
      </c>
      <c r="D8" s="16" t="s">
        <v>695</v>
      </c>
      <c r="F8" s="58" t="s">
        <v>742</v>
      </c>
    </row>
    <row r="9" spans="1:7" x14ac:dyDescent="0.25">
      <c r="A9" s="33" t="s">
        <v>38</v>
      </c>
      <c r="B9" s="29" t="s">
        <v>39</v>
      </c>
      <c r="C9" s="28">
        <f>VLOOKUP(A9,Proveedor!A:C,3,0)</f>
        <v>30000</v>
      </c>
      <c r="D9" s="16" t="s">
        <v>695</v>
      </c>
      <c r="F9" s="57" t="s">
        <v>1932</v>
      </c>
    </row>
    <row r="10" spans="1:7" ht="19.5" x14ac:dyDescent="0.4">
      <c r="A10" s="66" t="s">
        <v>1622</v>
      </c>
      <c r="B10" s="66"/>
      <c r="C10" s="67"/>
      <c r="D10"/>
      <c r="F10" s="25" t="s">
        <v>747</v>
      </c>
    </row>
    <row r="11" spans="1:7" x14ac:dyDescent="0.25">
      <c r="A11" s="33" t="s">
        <v>857</v>
      </c>
      <c r="B11" s="29" t="s">
        <v>79</v>
      </c>
      <c r="C11" s="28">
        <f>VLOOKUP(A11,Proveedor!A:C,3,0)</f>
        <v>4330</v>
      </c>
      <c r="D11" s="16" t="s">
        <v>695</v>
      </c>
      <c r="F11" s="25" t="s">
        <v>743</v>
      </c>
    </row>
    <row r="12" spans="1:7" x14ac:dyDescent="0.25">
      <c r="A12" s="26" t="s">
        <v>858</v>
      </c>
      <c r="B12" s="27" t="s">
        <v>80</v>
      </c>
      <c r="C12" s="28">
        <f>VLOOKUP(A12,Proveedor!A:C,3,0)</f>
        <v>5060</v>
      </c>
      <c r="D12" s="16" t="s">
        <v>695</v>
      </c>
    </row>
    <row r="13" spans="1:7" x14ac:dyDescent="0.25">
      <c r="A13" s="27" t="s">
        <v>1616</v>
      </c>
      <c r="B13" s="27" t="s">
        <v>1617</v>
      </c>
      <c r="C13" s="28">
        <f>VLOOKUP(A13,Proveedor!A:C,3,0)</f>
        <v>5330</v>
      </c>
      <c r="D13" s="16" t="s">
        <v>695</v>
      </c>
      <c r="F13" s="58" t="s">
        <v>744</v>
      </c>
    </row>
    <row r="14" spans="1:7" ht="19.5" x14ac:dyDescent="0.4">
      <c r="A14" s="66" t="s">
        <v>84</v>
      </c>
      <c r="B14" s="66"/>
      <c r="C14" s="67"/>
      <c r="D14"/>
      <c r="F14" s="57" t="s">
        <v>1931</v>
      </c>
    </row>
    <row r="15" spans="1:7" x14ac:dyDescent="0.25">
      <c r="A15" s="26" t="s">
        <v>860</v>
      </c>
      <c r="B15" s="27" t="s">
        <v>87</v>
      </c>
      <c r="C15" s="28">
        <f>VLOOKUP(A15,Proveedor!A:C,3,0)</f>
        <v>29500.01</v>
      </c>
      <c r="D15" s="15" t="s">
        <v>695</v>
      </c>
      <c r="F15" s="25" t="s">
        <v>745</v>
      </c>
    </row>
    <row r="16" spans="1:7" x14ac:dyDescent="0.25">
      <c r="A16" s="26" t="s">
        <v>90</v>
      </c>
      <c r="B16" s="27" t="s">
        <v>91</v>
      </c>
      <c r="C16" s="28">
        <f>VLOOKUP(A16,Proveedor!A:C,3,0)</f>
        <v>21400</v>
      </c>
      <c r="D16" s="16" t="s">
        <v>695</v>
      </c>
      <c r="F16" s="25" t="s">
        <v>746</v>
      </c>
    </row>
    <row r="17" spans="1:6" x14ac:dyDescent="0.25">
      <c r="A17" s="33" t="s">
        <v>92</v>
      </c>
      <c r="B17" s="29" t="s">
        <v>93</v>
      </c>
      <c r="C17" s="28">
        <f>VLOOKUP(A17,Proveedor!A:C,3,0)</f>
        <v>18629.990000000002</v>
      </c>
      <c r="D17" s="16" t="s">
        <v>695</v>
      </c>
    </row>
    <row r="18" spans="1:6" x14ac:dyDescent="0.25">
      <c r="A18" s="26" t="s">
        <v>863</v>
      </c>
      <c r="B18" s="27" t="s">
        <v>101</v>
      </c>
      <c r="C18" s="28">
        <f>VLOOKUP(A18,Proveedor!A:C,3,0)</f>
        <v>10440</v>
      </c>
      <c r="D18" s="16" t="s">
        <v>695</v>
      </c>
      <c r="F18" s="58" t="s">
        <v>1668</v>
      </c>
    </row>
    <row r="19" spans="1:6" x14ac:dyDescent="0.25">
      <c r="A19" s="27" t="s">
        <v>1554</v>
      </c>
      <c r="B19" s="27" t="s">
        <v>1555</v>
      </c>
      <c r="C19" s="28">
        <f>VLOOKUP(A19,Proveedor!A:C,3,0)</f>
        <v>13296</v>
      </c>
      <c r="D19" s="16" t="s">
        <v>695</v>
      </c>
      <c r="F19" s="57" t="s">
        <v>1933</v>
      </c>
    </row>
    <row r="20" spans="1:6" x14ac:dyDescent="0.25">
      <c r="A20" s="27" t="s">
        <v>1556</v>
      </c>
      <c r="B20" s="27" t="s">
        <v>1557</v>
      </c>
      <c r="C20" s="28">
        <f>VLOOKUP(A20,Proveedor!A:C,3,0)</f>
        <v>16480</v>
      </c>
      <c r="D20" s="16" t="s">
        <v>695</v>
      </c>
      <c r="F20" s="25" t="s">
        <v>1666</v>
      </c>
    </row>
    <row r="21" spans="1:6" ht="19.5" x14ac:dyDescent="0.4">
      <c r="A21" s="66" t="s">
        <v>104</v>
      </c>
      <c r="B21" s="66"/>
      <c r="C21" s="67"/>
      <c r="D21"/>
      <c r="F21" s="25" t="s">
        <v>1667</v>
      </c>
    </row>
    <row r="22" spans="1:6" x14ac:dyDescent="0.25">
      <c r="A22" s="26" t="s">
        <v>878</v>
      </c>
      <c r="B22" s="27" t="s">
        <v>124</v>
      </c>
      <c r="C22" s="28">
        <f>VLOOKUP(A22,Proveedor!A:C,3,0)</f>
        <v>27200</v>
      </c>
      <c r="D22" s="16" t="s">
        <v>695</v>
      </c>
    </row>
    <row r="23" spans="1:6" x14ac:dyDescent="0.25">
      <c r="A23" s="26" t="s">
        <v>150</v>
      </c>
      <c r="B23" s="27" t="s">
        <v>151</v>
      </c>
      <c r="C23" s="28">
        <f>VLOOKUP(A23,Proveedor!A:C,3,0)</f>
        <v>26770</v>
      </c>
      <c r="D23" s="16" t="s">
        <v>695</v>
      </c>
    </row>
    <row r="24" spans="1:6" x14ac:dyDescent="0.25">
      <c r="A24" s="26" t="s">
        <v>914</v>
      </c>
      <c r="B24" t="s">
        <v>1294</v>
      </c>
      <c r="C24" s="28">
        <f>VLOOKUP(A24,Proveedor!A:C,3,0)</f>
        <v>21270.5</v>
      </c>
      <c r="D24" s="16" t="s">
        <v>695</v>
      </c>
    </row>
    <row r="25" spans="1:6" x14ac:dyDescent="0.25">
      <c r="A25" s="27" t="s">
        <v>1366</v>
      </c>
      <c r="B25" s="27" t="s">
        <v>1367</v>
      </c>
      <c r="C25" s="28">
        <f>VLOOKUP(A25,Proveedor!A:C,3,0)</f>
        <v>34670</v>
      </c>
      <c r="D25" s="16" t="s">
        <v>695</v>
      </c>
    </row>
    <row r="26" spans="1:6" x14ac:dyDescent="0.25">
      <c r="A26" s="27" t="s">
        <v>1352</v>
      </c>
      <c r="B26" s="27" t="s">
        <v>1353</v>
      </c>
      <c r="C26" s="28">
        <f>VLOOKUP(A26,Proveedor!A:C,3,0)</f>
        <v>33905.5</v>
      </c>
      <c r="D26" s="16" t="s">
        <v>695</v>
      </c>
    </row>
    <row r="27" spans="1:6" ht="19.5" x14ac:dyDescent="0.4">
      <c r="A27" s="66" t="s">
        <v>154</v>
      </c>
      <c r="B27" s="66"/>
      <c r="C27" s="67"/>
      <c r="D27"/>
    </row>
    <row r="28" spans="1:6" x14ac:dyDescent="0.25">
      <c r="A28" s="27" t="s">
        <v>1754</v>
      </c>
      <c r="B28" s="27" t="s">
        <v>1804</v>
      </c>
      <c r="C28" s="28">
        <f>VLOOKUP(A28,Proveedor!A:C,3,0)</f>
        <v>7310</v>
      </c>
      <c r="D28" s="16" t="s">
        <v>695</v>
      </c>
    </row>
    <row r="29" spans="1:6" ht="19.5" x14ac:dyDescent="0.4">
      <c r="A29" s="66" t="s">
        <v>258</v>
      </c>
      <c r="B29" s="66"/>
      <c r="C29" s="67"/>
      <c r="D29"/>
    </row>
    <row r="30" spans="1:6" x14ac:dyDescent="0.25">
      <c r="A30" s="34" t="s">
        <v>946</v>
      </c>
      <c r="B30" s="30" t="s">
        <v>270</v>
      </c>
      <c r="C30" s="28">
        <f>VLOOKUP(A30,Proveedor!A:C,3,0)</f>
        <v>37410.01</v>
      </c>
      <c r="D30" s="16" t="s">
        <v>695</v>
      </c>
    </row>
    <row r="31" spans="1:6" x14ac:dyDescent="0.25">
      <c r="A31" s="27" t="s">
        <v>1485</v>
      </c>
      <c r="B31" s="27" t="s">
        <v>1492</v>
      </c>
      <c r="C31" s="28">
        <f>VLOOKUP(A31,Proveedor!A:C,3,0)</f>
        <v>33170</v>
      </c>
      <c r="D31" s="16" t="s">
        <v>695</v>
      </c>
    </row>
    <row r="32" spans="1:6" x14ac:dyDescent="0.25">
      <c r="A32" s="26" t="s">
        <v>958</v>
      </c>
      <c r="B32" s="27" t="s">
        <v>812</v>
      </c>
      <c r="C32" s="28">
        <f>VLOOKUP(A32,Proveedor!A:C,3,0)</f>
        <v>19200</v>
      </c>
      <c r="D32" s="16" t="s">
        <v>695</v>
      </c>
    </row>
    <row r="33" spans="1:4" x14ac:dyDescent="0.25">
      <c r="A33" s="26" t="s">
        <v>961</v>
      </c>
      <c r="B33" s="27" t="s">
        <v>782</v>
      </c>
      <c r="C33" s="28">
        <f>VLOOKUP(A33,Proveedor!A:C,3,0)</f>
        <v>28800</v>
      </c>
      <c r="D33" s="16" t="s">
        <v>695</v>
      </c>
    </row>
    <row r="34" spans="1:4" x14ac:dyDescent="0.25">
      <c r="A34" s="26" t="s">
        <v>965</v>
      </c>
      <c r="B34" t="s">
        <v>1280</v>
      </c>
      <c r="C34" s="28">
        <f>VLOOKUP(A34,Proveedor!A:C,3,0)</f>
        <v>31580</v>
      </c>
      <c r="D34" s="16" t="s">
        <v>695</v>
      </c>
    </row>
    <row r="35" spans="1:4" x14ac:dyDescent="0.25">
      <c r="A35" s="26" t="s">
        <v>971</v>
      </c>
      <c r="B35" s="27" t="s">
        <v>767</v>
      </c>
      <c r="C35" s="28">
        <f>VLOOKUP(A35,Proveedor!A:C,3,0)</f>
        <v>24980</v>
      </c>
      <c r="D35" s="16" t="s">
        <v>695</v>
      </c>
    </row>
    <row r="36" spans="1:4" s="65" customFormat="1" x14ac:dyDescent="0.25">
      <c r="A36" s="27" t="s">
        <v>1956</v>
      </c>
      <c r="B36" s="27" t="s">
        <v>304</v>
      </c>
      <c r="C36" s="28">
        <f>VLOOKUP(A36,Proveedor!A:C,3,0)</f>
        <v>21000</v>
      </c>
      <c r="D36" s="16"/>
    </row>
    <row r="37" spans="1:4" x14ac:dyDescent="0.25">
      <c r="A37" s="26" t="s">
        <v>303</v>
      </c>
      <c r="B37" s="27" t="s">
        <v>1957</v>
      </c>
      <c r="C37" s="28">
        <f>VLOOKUP(A37,Proveedor!A:C,3,0)</f>
        <v>33170</v>
      </c>
      <c r="D37" s="16" t="s">
        <v>695</v>
      </c>
    </row>
    <row r="38" spans="1:4" x14ac:dyDescent="0.25">
      <c r="A38" s="26" t="s">
        <v>305</v>
      </c>
      <c r="B38" s="27" t="s">
        <v>306</v>
      </c>
      <c r="C38" s="28">
        <f>VLOOKUP(A38,Proveedor!A:C,3,0)</f>
        <v>14310</v>
      </c>
      <c r="D38" s="16" t="s">
        <v>695</v>
      </c>
    </row>
    <row r="39" spans="1:4" x14ac:dyDescent="0.25">
      <c r="A39" s="26" t="s">
        <v>969</v>
      </c>
      <c r="B39" s="27" t="s">
        <v>307</v>
      </c>
      <c r="C39" s="28">
        <f>VLOOKUP(A39,Proveedor!A:C,3,0)</f>
        <v>17039.990000000002</v>
      </c>
      <c r="D39" s="16" t="s">
        <v>695</v>
      </c>
    </row>
    <row r="40" spans="1:4" x14ac:dyDescent="0.25">
      <c r="A40" s="26" t="s">
        <v>1057</v>
      </c>
      <c r="B40" s="27" t="s">
        <v>501</v>
      </c>
      <c r="C40" s="28">
        <f>VLOOKUP(A40,Proveedor!A:C,3,0)</f>
        <v>29120.01</v>
      </c>
      <c r="D40" s="16" t="s">
        <v>695</v>
      </c>
    </row>
    <row r="41" spans="1:4" x14ac:dyDescent="0.25">
      <c r="A41" s="27" t="s">
        <v>1350</v>
      </c>
      <c r="B41" s="27" t="s">
        <v>1351</v>
      </c>
      <c r="C41" s="28">
        <f>VLOOKUP(A41,Proveedor!A:C,3,0)</f>
        <v>21280</v>
      </c>
      <c r="D41" s="16" t="s">
        <v>695</v>
      </c>
    </row>
    <row r="42" spans="1:4" ht="19.5" x14ac:dyDescent="0.4">
      <c r="A42" s="66" t="s">
        <v>339</v>
      </c>
      <c r="B42" s="66"/>
      <c r="C42" s="67"/>
      <c r="D42"/>
    </row>
    <row r="43" spans="1:4" x14ac:dyDescent="0.25">
      <c r="A43" s="27" t="s">
        <v>1391</v>
      </c>
      <c r="B43" s="27" t="s">
        <v>1392</v>
      </c>
      <c r="C43" s="28">
        <f>VLOOKUP(A43,Proveedor!A:C,3,0)</f>
        <v>15680</v>
      </c>
      <c r="D43" s="16" t="s">
        <v>695</v>
      </c>
    </row>
    <row r="44" spans="1:4" x14ac:dyDescent="0.25">
      <c r="A44" s="26" t="s">
        <v>415</v>
      </c>
      <c r="B44" s="27" t="s">
        <v>416</v>
      </c>
      <c r="C44" s="28">
        <f>VLOOKUP(A44,Proveedor!A:C,3,0)</f>
        <v>20149.509999999998</v>
      </c>
      <c r="D44" s="16" t="s">
        <v>695</v>
      </c>
    </row>
    <row r="45" spans="1:4" x14ac:dyDescent="0.25">
      <c r="A45" s="27" t="s">
        <v>1370</v>
      </c>
      <c r="B45" s="27" t="s">
        <v>1371</v>
      </c>
      <c r="C45" s="28">
        <f>VLOOKUP(A45,Proveedor!A:C,3,0)</f>
        <v>19720</v>
      </c>
      <c r="D45" s="16" t="s">
        <v>695</v>
      </c>
    </row>
    <row r="46" spans="1:4" x14ac:dyDescent="0.25">
      <c r="A46" s="26" t="s">
        <v>1033</v>
      </c>
      <c r="B46" s="27" t="s">
        <v>445</v>
      </c>
      <c r="C46" s="28">
        <f>VLOOKUP(A46,Proveedor!A:C,3,0)</f>
        <v>19720</v>
      </c>
      <c r="D46" s="16" t="s">
        <v>695</v>
      </c>
    </row>
    <row r="47" spans="1:4" x14ac:dyDescent="0.25">
      <c r="A47" s="27" t="s">
        <v>1910</v>
      </c>
      <c r="B47" s="27" t="s">
        <v>1911</v>
      </c>
      <c r="C47" s="28">
        <f>VLOOKUP(A47,Proveedor!A:C,3,0)</f>
        <v>8500</v>
      </c>
      <c r="D47" s="16"/>
    </row>
    <row r="48" spans="1:4" x14ac:dyDescent="0.25">
      <c r="A48" s="27" t="s">
        <v>1442</v>
      </c>
      <c r="B48" s="27" t="s">
        <v>1443</v>
      </c>
      <c r="C48" s="28">
        <f>VLOOKUP(A48,Proveedor!A:C,3,0)</f>
        <v>22990</v>
      </c>
      <c r="D48" s="16" t="s">
        <v>695</v>
      </c>
    </row>
    <row r="49" spans="1:4" x14ac:dyDescent="0.25">
      <c r="A49" s="27" t="s">
        <v>1860</v>
      </c>
      <c r="B49" s="27" t="s">
        <v>1861</v>
      </c>
      <c r="C49" s="28">
        <f>VLOOKUP(A49,Proveedor!A:C,3,0)</f>
        <v>12669.99</v>
      </c>
      <c r="D49" s="16" t="s">
        <v>695</v>
      </c>
    </row>
    <row r="50" spans="1:4" x14ac:dyDescent="0.25">
      <c r="A50" s="26" t="s">
        <v>478</v>
      </c>
      <c r="B50" s="27" t="s">
        <v>479</v>
      </c>
      <c r="C50" s="28">
        <f>VLOOKUP(A50,Proveedor!A:C,3,0)</f>
        <v>18010</v>
      </c>
      <c r="D50" s="16" t="s">
        <v>695</v>
      </c>
    </row>
    <row r="51" spans="1:4" x14ac:dyDescent="0.25">
      <c r="A51" s="27" t="s">
        <v>1595</v>
      </c>
      <c r="B51" s="27" t="s">
        <v>1596</v>
      </c>
      <c r="C51" s="28">
        <f>VLOOKUP(A51,Proveedor!A:C,3,0)</f>
        <v>13912</v>
      </c>
      <c r="D51" s="16" t="s">
        <v>695</v>
      </c>
    </row>
    <row r="52" spans="1:4" x14ac:dyDescent="0.25">
      <c r="A52" s="27" t="s">
        <v>1218</v>
      </c>
      <c r="B52" s="27" t="s">
        <v>1219</v>
      </c>
      <c r="C52" s="28">
        <f>VLOOKUP(A52,Proveedor!A:C,3,0)</f>
        <v>20750</v>
      </c>
      <c r="D52" s="16" t="s">
        <v>695</v>
      </c>
    </row>
    <row r="53" spans="1:4" x14ac:dyDescent="0.25">
      <c r="A53" s="27" t="s">
        <v>1900</v>
      </c>
      <c r="B53" s="27" t="s">
        <v>1901</v>
      </c>
      <c r="C53" s="28">
        <f>VLOOKUP(A53,Proveedor!A:C,3,0)</f>
        <v>32390.01</v>
      </c>
      <c r="D53" s="16"/>
    </row>
    <row r="54" spans="1:4" ht="19.5" x14ac:dyDescent="0.4">
      <c r="A54" s="66" t="s">
        <v>499</v>
      </c>
      <c r="B54" s="66"/>
      <c r="C54" s="67"/>
      <c r="D54"/>
    </row>
    <row r="55" spans="1:4" x14ac:dyDescent="0.25">
      <c r="A55" s="33" t="s">
        <v>528</v>
      </c>
      <c r="B55" s="29" t="s">
        <v>529</v>
      </c>
      <c r="C55" s="28">
        <f>VLOOKUP(A55,Proveedor!A:C,3,0)</f>
        <v>8120</v>
      </c>
      <c r="D55" s="16" t="s">
        <v>695</v>
      </c>
    </row>
    <row r="56" spans="1:4" x14ac:dyDescent="0.25">
      <c r="A56" s="26" t="s">
        <v>811</v>
      </c>
      <c r="B56" s="27" t="s">
        <v>696</v>
      </c>
      <c r="C56" s="28">
        <f>VLOOKUP(A56,Proveedor!A:C,3,0)</f>
        <v>8580</v>
      </c>
      <c r="D56" s="16" t="s">
        <v>695</v>
      </c>
    </row>
    <row r="57" spans="1:4" x14ac:dyDescent="0.25">
      <c r="A57" s="26" t="s">
        <v>827</v>
      </c>
      <c r="B57" s="27" t="s">
        <v>826</v>
      </c>
      <c r="C57" s="28">
        <f>VLOOKUP(A57,Proveedor!A:C,3,0)</f>
        <v>9000</v>
      </c>
      <c r="D57" s="16" t="s">
        <v>695</v>
      </c>
    </row>
    <row r="58" spans="1:4" ht="19.5" x14ac:dyDescent="0.25">
      <c r="A58" s="68" t="s">
        <v>704</v>
      </c>
      <c r="B58" s="68"/>
      <c r="C58" s="76"/>
      <c r="D58"/>
    </row>
    <row r="59" spans="1:4" x14ac:dyDescent="0.25">
      <c r="A59" s="26" t="s">
        <v>804</v>
      </c>
      <c r="B59" s="27" t="s">
        <v>588</v>
      </c>
      <c r="C59" s="28">
        <f>VLOOKUP(A59,Proveedor!A:C,3,0)</f>
        <v>6100</v>
      </c>
      <c r="D59" s="16" t="s">
        <v>695</v>
      </c>
    </row>
    <row r="60" spans="1:4" x14ac:dyDescent="0.25">
      <c r="A60" s="26" t="s">
        <v>1118</v>
      </c>
      <c r="B60" s="27" t="s">
        <v>647</v>
      </c>
      <c r="C60" s="28">
        <f>VLOOKUP(A60,Proveedor!A:C,3,0)</f>
        <v>10690</v>
      </c>
      <c r="D60" s="16"/>
    </row>
    <row r="61" spans="1:4" x14ac:dyDescent="0.25">
      <c r="A61" s="26" t="s">
        <v>1121</v>
      </c>
      <c r="B61" s="27" t="s">
        <v>658</v>
      </c>
      <c r="C61" s="28">
        <f>VLOOKUP(A61,Proveedor!A:C,3,0)</f>
        <v>7900.01</v>
      </c>
      <c r="D61" s="35" t="s">
        <v>695</v>
      </c>
    </row>
    <row r="62" spans="1:4" x14ac:dyDescent="0.25">
      <c r="A62" s="26" t="s">
        <v>659</v>
      </c>
      <c r="B62" s="27" t="s">
        <v>660</v>
      </c>
      <c r="C62" s="28">
        <f>VLOOKUP(A62,Proveedor!A:C,3,0)</f>
        <v>6970</v>
      </c>
      <c r="D62" s="16" t="s">
        <v>695</v>
      </c>
    </row>
    <row r="63" spans="1:4" x14ac:dyDescent="0.25">
      <c r="A63" s="26" t="s">
        <v>661</v>
      </c>
      <c r="B63" s="27" t="s">
        <v>662</v>
      </c>
      <c r="C63" s="28">
        <f>VLOOKUP(A63,Proveedor!A:C,3,0)</f>
        <v>12740.01</v>
      </c>
      <c r="D63" s="16" t="s">
        <v>695</v>
      </c>
    </row>
    <row r="64" spans="1:4" x14ac:dyDescent="0.25">
      <c r="A64" s="27" t="s">
        <v>1748</v>
      </c>
      <c r="B64" s="27" t="s">
        <v>1749</v>
      </c>
      <c r="C64" s="28">
        <f>VLOOKUP(A64,Proveedor!A:C,3,0)</f>
        <v>13180</v>
      </c>
      <c r="D64" s="16" t="s">
        <v>695</v>
      </c>
    </row>
    <row r="65" spans="1:4" x14ac:dyDescent="0.25">
      <c r="A65" s="33" t="s">
        <v>663</v>
      </c>
      <c r="B65" s="29" t="s">
        <v>664</v>
      </c>
      <c r="C65" s="28">
        <f>VLOOKUP(A65,Proveedor!A:C,3,0)</f>
        <v>13700</v>
      </c>
      <c r="D65" s="16" t="s">
        <v>695</v>
      </c>
    </row>
    <row r="66" spans="1:4" x14ac:dyDescent="0.25">
      <c r="A66" s="27" t="s">
        <v>1225</v>
      </c>
      <c r="B66" s="27" t="s">
        <v>1226</v>
      </c>
      <c r="C66" s="28">
        <f>VLOOKUP(A66,Proveedor!A:C,3,0)</f>
        <v>7560</v>
      </c>
      <c r="D66" s="16" t="s">
        <v>695</v>
      </c>
    </row>
    <row r="67" spans="1:4" x14ac:dyDescent="0.25">
      <c r="A67" s="26" t="s">
        <v>1123</v>
      </c>
      <c r="B67" s="27" t="s">
        <v>669</v>
      </c>
      <c r="C67" s="28">
        <f>VLOOKUP(A67,Proveedor!A:C,3,0)</f>
        <v>7560</v>
      </c>
      <c r="D67" s="16" t="s">
        <v>695</v>
      </c>
    </row>
    <row r="68" spans="1:4" x14ac:dyDescent="0.25">
      <c r="A68" s="34" t="s">
        <v>1288</v>
      </c>
      <c r="B68" s="30" t="s">
        <v>1302</v>
      </c>
      <c r="C68" s="28">
        <f>VLOOKUP(A68,Proveedor!A:C,3,0)</f>
        <v>17250</v>
      </c>
      <c r="D68" s="55" t="s">
        <v>695</v>
      </c>
    </row>
    <row r="69" spans="1:4" x14ac:dyDescent="0.25">
      <c r="A69" s="26" t="s">
        <v>1220</v>
      </c>
      <c r="B69" s="27" t="s">
        <v>1217</v>
      </c>
      <c r="C69" s="28">
        <f>VLOOKUP(A69,Proveedor!A:C,3,0)</f>
        <v>7010</v>
      </c>
      <c r="D69" s="16" t="s">
        <v>695</v>
      </c>
    </row>
    <row r="70" spans="1:4" x14ac:dyDescent="0.25">
      <c r="A70" s="27" t="s">
        <v>1379</v>
      </c>
      <c r="B70" s="27" t="s">
        <v>1380</v>
      </c>
      <c r="C70" s="28">
        <f>VLOOKUP(A70,Proveedor!A:C,3,0)</f>
        <v>9830</v>
      </c>
      <c r="D70" s="35" t="s">
        <v>695</v>
      </c>
    </row>
    <row r="71" spans="1:4" x14ac:dyDescent="0.25">
      <c r="A71" s="27" t="s">
        <v>1397</v>
      </c>
      <c r="B71" s="27" t="s">
        <v>1398</v>
      </c>
      <c r="C71" s="28">
        <f>VLOOKUP(A71,Proveedor!A:C,3,0)</f>
        <v>8217</v>
      </c>
      <c r="D71" s="35" t="s">
        <v>695</v>
      </c>
    </row>
    <row r="72" spans="1:4" x14ac:dyDescent="0.25">
      <c r="A72" s="26" t="s">
        <v>676</v>
      </c>
      <c r="B72" s="27" t="s">
        <v>677</v>
      </c>
      <c r="C72" s="28">
        <f>VLOOKUP(A72,Proveedor!A:C,3,0)</f>
        <v>6420.01</v>
      </c>
    </row>
  </sheetData>
  <sortState ref="A59:C71">
    <sortCondition ref="B59:B71"/>
  </sortState>
  <mergeCells count="10">
    <mergeCell ref="A58:C58"/>
    <mergeCell ref="A3:C3"/>
    <mergeCell ref="A1:C1"/>
    <mergeCell ref="A10:C10"/>
    <mergeCell ref="A14:C14"/>
    <mergeCell ref="A21:C21"/>
    <mergeCell ref="A27:C27"/>
    <mergeCell ref="A29:C29"/>
    <mergeCell ref="A42:C42"/>
    <mergeCell ref="A54:C54"/>
  </mergeCells>
  <hyperlinks>
    <hyperlink ref="D22" r:id="rId1"/>
    <hyperlink ref="D59" r:id="rId2"/>
    <hyperlink ref="D4" r:id="rId3"/>
    <hyperlink ref="D6" r:id="rId4"/>
    <hyperlink ref="D8" r:id="rId5"/>
    <hyperlink ref="D56" r:id="rId6"/>
    <hyperlink ref="D40" r:id="rId7"/>
    <hyperlink ref="D18" r:id="rId8"/>
    <hyperlink ref="D33" r:id="rId9"/>
    <hyperlink ref="D55" r:id="rId10"/>
    <hyperlink ref="D46" r:id="rId11"/>
    <hyperlink ref="D44" r:id="rId12"/>
    <hyperlink ref="D26" r:id="rId13"/>
    <hyperlink ref="D30" r:id="rId14"/>
    <hyperlink ref="D50" r:id="rId15"/>
    <hyperlink ref="D9" r:id="rId16"/>
    <hyperlink ref="D23" r:id="rId17"/>
    <hyperlink ref="D38" r:id="rId18"/>
    <hyperlink ref="D37" r:id="rId19"/>
    <hyperlink ref="D39" r:id="rId20"/>
    <hyperlink ref="D63" r:id="rId21"/>
    <hyperlink ref="D11" r:id="rId22"/>
    <hyperlink ref="D12" r:id="rId23"/>
    <hyperlink ref="D17" r:id="rId24"/>
    <hyperlink ref="D16" r:id="rId25"/>
    <hyperlink ref="D62" r:id="rId26"/>
    <hyperlink ref="D65" r:id="rId27"/>
    <hyperlink ref="D7" r:id="rId28"/>
    <hyperlink ref="D15" r:id="rId29"/>
    <hyperlink ref="D5" r:id="rId30" display="https://ondablanca.com.ar/detalle.php?id=1288&amp;BLANCO-PARIS=ACOLCHADO-BLANCO-PARIS-INFANTIL"/>
    <hyperlink ref="D32" r:id="rId31" display="https://ondablanca.com.ar/detalle.php?id=4670&amp;BLANCO-PARIS=FRAZADA-BLANCO-PARIS-FLANNEL-INFANTIL-1-1-2-PLAZAS"/>
    <hyperlink ref="D34" r:id="rId32" display="https://ondablanca.com.ar/detalle.php?id=4146&amp;FUTBOL=FRAZADA-CORDERITO-FUTBOL"/>
    <hyperlink ref="D35" r:id="rId33" display="https://ondablanca.com.ar/detalle.php?id=7692&amp;PALETTE=FRAZADAS-PALETTE-CON-CAPUCHA-ANIMALES"/>
    <hyperlink ref="D57" r:id="rId34" display="https://ondablanca.com.ar/detalle.php?id=2050/1&amp;PINATA=PONCHO-PINATA"/>
    <hyperlink ref="D69" r:id="rId35" display="https://ondablanca.com.ar/detalle.php?id=1276&amp;CITY-BLANCO=TOALLON-PLAYERO-CITY-BLANCO-INFANTIL"/>
    <hyperlink ref="D52" r:id="rId36" display="https://ondablanca.com.ar/detalle.php?id=5530&amp;PINATA=JUEGO-DE-SABANAS-PINATA-ULTRA-SOFT-T180-1-1-2-PLAZAS"/>
    <hyperlink ref="D66" r:id="rId37" display="https://ondablanca.com.ar/detalle.php?id=6281&amp;CITY-BLANCO=TOALLON-PLAYERO-CITY-BLANCO-ARGENTINA-C-MOCHILA"/>
    <hyperlink ref="D24" r:id="rId38" display="https://ondablanca.com.ar/detalle.php?id=1219&amp;FRANCA-VALERI=COLCHA-QUILT-VALERI-JUVENIL-1-1-2"/>
    <hyperlink ref="D25" r:id="rId39" display="https://ondablanca.com.ar/detalle.php?id=1723&amp;PALETTE=COVER-PALETTE-KIT-URBAN-TEENS-1-1-2-PLAZAS"/>
    <hyperlink ref="D43" r:id="rId40" display="https://ondablanca.com.ar/detalle.php?id=4251&amp;CITY-BLANCO=JUEGO-DE-SABANAS-CITY-BLANCO-INFANTIL"/>
    <hyperlink ref="D61" r:id="rId41" display="https://ondablanca.com.ar/detalle.php?id=2835&amp;PINATA=TOALLON-PINATA-60x120"/>
    <hyperlink ref="D70" r:id="rId42" display="https://ondablanca.com.ar/detalle.php?id=1812&amp;FUTBOL=TOALLON-SECADO-RAPIDO-ARGENTINA"/>
    <hyperlink ref="D45" r:id="rId43" display="https://ondablanca.com.ar/detalle.php?id=3684/1&amp;FUTBOL=JUEGO-DE-SABANAS-FUTBOL-ARGENTINA-TWIN"/>
    <hyperlink ref="D71" r:id="rId44" display="https://ondablanca.com.ar/detalle.php?id=1811&amp;CITY-BLANCO=TOALLON-SECADO-RAPIDO-ARGENTINA-OFERTA"/>
    <hyperlink ref="D41" r:id="rId45" display="https://ondablanca.com.ar/detalle.php?id=3080&amp;CITY-BLANCO=MANTA-CITY-BLANCO-MAGICA-LUMINOSA-1-1-2"/>
    <hyperlink ref="D31" r:id="rId46" display="https://ondablanca.com.ar/detalle.php?id=5760&amp;PINATA=EDREDON-PINATA-CON-CORDERITO"/>
    <hyperlink ref="D19" r:id="rId47" display="https://ondablanca.com.ar/detalle.php?id=5580&amp;PINATA=PIJAMA-PINATA-MAXI-BUZO"/>
    <hyperlink ref="D20" r:id="rId48" display="https://ondablanca.com.ar/detalle.php?id=5581&amp;PINATA=PIJAMA-PINATA-MAXI-BUZO-XL"/>
    <hyperlink ref="D48" r:id="rId49" display="https://ondablanca.com.ar/detalle.php?id=1103/1&amp;PALETTE=JUEGO-DE-SABANAS-PALETTE-URBAN-TEENS-1-1-2"/>
    <hyperlink ref="D13" r:id="rId50" display="https://ondablanca.com.ar/detalle.php?id=7965&amp;PINATA=ALMOHADON-PINATA-40X40"/>
    <hyperlink ref="D51" r:id="rId51" display="https://ondablanca.com.ar/detalle.php?id=1021N/01&amp;PINATA=JUEGO-SABANA-PINATA-ULTRA-SOFT-BUZZ-LIGHTYEAR"/>
    <hyperlink ref="D64" r:id="rId52" display="https://ondablanca.com.ar/detalle.php?id=2830&amp;PINATA=TOALLON-PINATA-70x140-ALGODON"/>
    <hyperlink ref="D28" r:id="rId53" display="https://ondablanca.com.ar/detalle.php?id=2220&amp;LE-KARIM=CORTINA-DE-AMBIENTE-LE-KARIM-INFANTIL"/>
    <hyperlink ref="D68" r:id="rId54" display="https://ondablanca.com.ar/detalle.php?id=6842&amp;FUTBOL=TOALLON-PLAYERO-FUTBOL-ESTADIO"/>
    <hyperlink ref="D67" r:id="rId55" display="https://ondablanca.com.ar/detalle.php?id=6280&amp;FUTBOL=TOALLON-PLAYERO-CITY-BLANCO-FUTBOL-C-MOCHILA"/>
    <hyperlink ref="D49" r:id="rId56" display="https://ondablanca.com.ar/detalle.php?id=5370&amp;PI%EF%BF%BDATA=JUEGO-DE-SABANAS-PI%EF%BF%BDATA-CUNA-FUNCIONAL"/>
  </hyperlinks>
  <pageMargins left="0.7" right="0.7" top="0.75" bottom="0.75" header="0.3" footer="0.3"/>
  <pageSetup paperSize="9" orientation="portrait" r:id="rId57"/>
  <ignoredErrors>
    <ignoredError sqref="A5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91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85546875" style="39" bestFit="1" customWidth="1"/>
    <col min="2" max="2" width="60.28515625" bestFit="1" customWidth="1"/>
    <col min="3" max="3" width="10" bestFit="1" customWidth="1"/>
    <col min="4" max="4" width="13" style="1" bestFit="1" customWidth="1"/>
    <col min="5" max="5" width="5" bestFit="1" customWidth="1"/>
    <col min="6" max="6" width="44.42578125" customWidth="1"/>
  </cols>
  <sheetData>
    <row r="1" spans="1:7" s="3" customFormat="1" ht="18.75" customHeight="1" x14ac:dyDescent="0.25">
      <c r="A1" s="82" t="s">
        <v>688</v>
      </c>
      <c r="B1" s="82"/>
      <c r="C1" s="82"/>
      <c r="D1" s="14" t="s">
        <v>689</v>
      </c>
      <c r="F1" s="4"/>
      <c r="G1" s="4"/>
    </row>
    <row r="2" spans="1:7" s="3" customFormat="1" ht="18.75" customHeight="1" x14ac:dyDescent="0.25">
      <c r="A2" s="5" t="s">
        <v>0</v>
      </c>
      <c r="B2" s="6" t="s">
        <v>1</v>
      </c>
      <c r="C2" s="7" t="s">
        <v>681</v>
      </c>
      <c r="D2" s="10">
        <f>Cubrecamas!D2</f>
        <v>45401</v>
      </c>
      <c r="F2" s="4"/>
      <c r="G2" s="4"/>
    </row>
    <row r="3" spans="1:7" s="3" customFormat="1" ht="18.75" customHeight="1" x14ac:dyDescent="0.25">
      <c r="A3" s="80" t="s">
        <v>562</v>
      </c>
      <c r="B3" s="80"/>
      <c r="C3" s="80"/>
      <c r="F3" s="60" t="s">
        <v>741</v>
      </c>
      <c r="G3"/>
    </row>
    <row r="4" spans="1:7" x14ac:dyDescent="0.25">
      <c r="A4" s="26" t="s">
        <v>1099</v>
      </c>
      <c r="B4" s="27" t="s">
        <v>560</v>
      </c>
      <c r="C4" s="28">
        <f>VLOOKUP(A4,Proveedor!A:C,3,0)</f>
        <v>11420</v>
      </c>
      <c r="D4" s="15" t="s">
        <v>695</v>
      </c>
    </row>
    <row r="5" spans="1:7" x14ac:dyDescent="0.25">
      <c r="A5" s="26" t="s">
        <v>1100</v>
      </c>
      <c r="B5" s="27" t="s">
        <v>561</v>
      </c>
      <c r="C5" s="28">
        <f>VLOOKUP(A5,Proveedor!A:C,3,0)</f>
        <v>13499.99</v>
      </c>
      <c r="D5" s="15" t="s">
        <v>695</v>
      </c>
      <c r="F5" s="58" t="s">
        <v>748</v>
      </c>
    </row>
    <row r="6" spans="1:7" x14ac:dyDescent="0.25">
      <c r="A6" s="26" t="s">
        <v>1101</v>
      </c>
      <c r="B6" s="27" t="s">
        <v>563</v>
      </c>
      <c r="C6" s="28">
        <f>VLOOKUP(A6,Proveedor!A:C,3,0)</f>
        <v>12759.99</v>
      </c>
      <c r="D6" s="15" t="s">
        <v>695</v>
      </c>
      <c r="F6" s="59" t="s">
        <v>749</v>
      </c>
    </row>
    <row r="7" spans="1:7" x14ac:dyDescent="0.25">
      <c r="A7" s="26" t="s">
        <v>1102</v>
      </c>
      <c r="B7" s="27" t="s">
        <v>564</v>
      </c>
      <c r="C7" s="28">
        <f>VLOOKUP(A7,Proveedor!A:C,3,0)</f>
        <v>11630</v>
      </c>
      <c r="D7" s="15" t="s">
        <v>695</v>
      </c>
    </row>
    <row r="8" spans="1:7" x14ac:dyDescent="0.25">
      <c r="A8" s="26" t="s">
        <v>565</v>
      </c>
      <c r="B8" s="27" t="s">
        <v>566</v>
      </c>
      <c r="C8" s="28">
        <f>VLOOKUP(A8,Proveedor!A:C,3,0)</f>
        <v>12300</v>
      </c>
      <c r="D8" s="15" t="s">
        <v>695</v>
      </c>
      <c r="F8" s="58" t="s">
        <v>742</v>
      </c>
    </row>
    <row r="9" spans="1:7" x14ac:dyDescent="0.25">
      <c r="A9" s="26" t="s">
        <v>567</v>
      </c>
      <c r="B9" s="27" t="s">
        <v>568</v>
      </c>
      <c r="C9" s="28">
        <f>VLOOKUP(A9,Proveedor!A:C,3,0)</f>
        <v>16200</v>
      </c>
      <c r="D9" s="15" t="s">
        <v>695</v>
      </c>
      <c r="F9" s="57" t="s">
        <v>1932</v>
      </c>
    </row>
    <row r="10" spans="1:7" x14ac:dyDescent="0.25">
      <c r="A10" s="36" t="s">
        <v>570</v>
      </c>
      <c r="B10" s="27" t="s">
        <v>571</v>
      </c>
      <c r="C10" s="28">
        <f>VLOOKUP(A10,Proveedor!A:C,3,0)</f>
        <v>10915.5</v>
      </c>
      <c r="D10" s="15" t="s">
        <v>695</v>
      </c>
      <c r="F10" s="25" t="s">
        <v>747</v>
      </c>
    </row>
    <row r="11" spans="1:7" x14ac:dyDescent="0.25">
      <c r="A11" s="36" t="s">
        <v>572</v>
      </c>
      <c r="B11" s="27" t="s">
        <v>573</v>
      </c>
      <c r="C11" s="28">
        <f>VLOOKUP(A11,Proveedor!A:C,3,0)</f>
        <v>13110</v>
      </c>
      <c r="D11" s="15" t="s">
        <v>695</v>
      </c>
      <c r="F11" s="25" t="s">
        <v>743</v>
      </c>
    </row>
    <row r="12" spans="1:7" x14ac:dyDescent="0.25">
      <c r="A12" s="36" t="s">
        <v>574</v>
      </c>
      <c r="B12" s="27" t="s">
        <v>575</v>
      </c>
      <c r="C12" s="28">
        <f>VLOOKUP(A12,Proveedor!A:C,3,0)</f>
        <v>15200</v>
      </c>
      <c r="D12" s="15" t="s">
        <v>695</v>
      </c>
    </row>
    <row r="13" spans="1:7" x14ac:dyDescent="0.25">
      <c r="A13" s="27" t="s">
        <v>1650</v>
      </c>
      <c r="B13" s="27" t="s">
        <v>1651</v>
      </c>
      <c r="C13" s="28">
        <f>VLOOKUP(A13,Proveedor!A:C,3,0)</f>
        <v>15380</v>
      </c>
      <c r="D13" s="15" t="s">
        <v>695</v>
      </c>
      <c r="F13" s="58" t="s">
        <v>744</v>
      </c>
    </row>
    <row r="14" spans="1:7" x14ac:dyDescent="0.25">
      <c r="A14" s="26" t="s">
        <v>794</v>
      </c>
      <c r="B14" s="27" t="s">
        <v>576</v>
      </c>
      <c r="C14" s="28">
        <f>VLOOKUP(A14,Proveedor!A:C,3,0)</f>
        <v>9720</v>
      </c>
      <c r="D14" s="15" t="s">
        <v>695</v>
      </c>
      <c r="F14" s="57" t="s">
        <v>1931</v>
      </c>
    </row>
    <row r="15" spans="1:7" x14ac:dyDescent="0.25">
      <c r="A15" s="26" t="s">
        <v>795</v>
      </c>
      <c r="B15" s="27" t="s">
        <v>577</v>
      </c>
      <c r="C15" s="28">
        <f>VLOOKUP(A15,Proveedor!A:C,3,0)</f>
        <v>11600</v>
      </c>
      <c r="D15" s="15" t="s">
        <v>695</v>
      </c>
      <c r="F15" s="25" t="s">
        <v>745</v>
      </c>
    </row>
    <row r="16" spans="1:7" x14ac:dyDescent="0.25">
      <c r="A16" s="33" t="s">
        <v>796</v>
      </c>
      <c r="B16" s="29" t="s">
        <v>578</v>
      </c>
      <c r="C16" s="28">
        <f>VLOOKUP(A16,Proveedor!A:C,3,0)</f>
        <v>25350</v>
      </c>
      <c r="D16" s="15" t="s">
        <v>695</v>
      </c>
      <c r="F16" s="25" t="s">
        <v>746</v>
      </c>
    </row>
    <row r="17" spans="1:6" x14ac:dyDescent="0.25">
      <c r="A17" s="26" t="s">
        <v>797</v>
      </c>
      <c r="B17" s="27" t="s">
        <v>579</v>
      </c>
      <c r="C17" s="28">
        <f>VLOOKUP(A17,Proveedor!A:C,3,0)</f>
        <v>19100</v>
      </c>
      <c r="D17" s="15" t="s">
        <v>695</v>
      </c>
    </row>
    <row r="18" spans="1:6" ht="19.5" x14ac:dyDescent="0.4">
      <c r="A18" s="81" t="s">
        <v>339</v>
      </c>
      <c r="B18" s="81"/>
      <c r="C18" s="81"/>
      <c r="D18"/>
      <c r="F18" s="58" t="s">
        <v>1668</v>
      </c>
    </row>
    <row r="19" spans="1:6" x14ac:dyDescent="0.25">
      <c r="A19" s="27" t="s">
        <v>1737</v>
      </c>
      <c r="B19" s="27" t="s">
        <v>1738</v>
      </c>
      <c r="C19" s="28">
        <f>VLOOKUP(A19,Proveedor!A:C,3,0)</f>
        <v>34065</v>
      </c>
      <c r="D19" s="35" t="s">
        <v>695</v>
      </c>
      <c r="F19" s="57" t="s">
        <v>1933</v>
      </c>
    </row>
    <row r="20" spans="1:6" x14ac:dyDescent="0.25">
      <c r="A20" s="27" t="s">
        <v>1739</v>
      </c>
      <c r="B20" s="27" t="s">
        <v>1740</v>
      </c>
      <c r="C20" s="28">
        <f>VLOOKUP(A20,Proveedor!A:C,3,0)</f>
        <v>29619</v>
      </c>
      <c r="D20" s="15" t="s">
        <v>695</v>
      </c>
      <c r="F20" s="25" t="s">
        <v>1666</v>
      </c>
    </row>
    <row r="21" spans="1:6" x14ac:dyDescent="0.25">
      <c r="A21" s="36" t="s">
        <v>337</v>
      </c>
      <c r="B21" s="27" t="s">
        <v>338</v>
      </c>
      <c r="C21" s="28">
        <f>VLOOKUP(A21,Proveedor!A:C,3,0)</f>
        <v>20060</v>
      </c>
      <c r="D21" s="15" t="s">
        <v>695</v>
      </c>
      <c r="F21" s="25" t="s">
        <v>1667</v>
      </c>
    </row>
    <row r="22" spans="1:6" x14ac:dyDescent="0.25">
      <c r="A22" s="37" t="s">
        <v>340</v>
      </c>
      <c r="B22" s="30" t="s">
        <v>341</v>
      </c>
      <c r="C22" s="28">
        <f>VLOOKUP(A22,Proveedor!A:C,3,0)</f>
        <v>25920</v>
      </c>
      <c r="D22" s="15" t="s">
        <v>695</v>
      </c>
    </row>
    <row r="23" spans="1:6" x14ac:dyDescent="0.25">
      <c r="A23" s="36" t="s">
        <v>342</v>
      </c>
      <c r="B23" s="27" t="s">
        <v>343</v>
      </c>
      <c r="C23" s="28">
        <f>VLOOKUP(A23,Proveedor!A:C,3,0)</f>
        <v>24363</v>
      </c>
      <c r="D23" s="15" t="s">
        <v>695</v>
      </c>
    </row>
    <row r="24" spans="1:6" x14ac:dyDescent="0.25">
      <c r="A24" s="36" t="s">
        <v>344</v>
      </c>
      <c r="B24" s="27" t="s">
        <v>345</v>
      </c>
      <c r="C24" s="28">
        <f>VLOOKUP(A24,Proveedor!A:C,3,0)</f>
        <v>32283</v>
      </c>
      <c r="D24" s="15" t="s">
        <v>695</v>
      </c>
    </row>
    <row r="25" spans="1:6" x14ac:dyDescent="0.25">
      <c r="A25" s="36" t="s">
        <v>346</v>
      </c>
      <c r="B25" s="27" t="s">
        <v>347</v>
      </c>
      <c r="C25" s="28">
        <f>VLOOKUP(A25,Proveedor!A:C,3,0)</f>
        <v>39546</v>
      </c>
      <c r="D25" s="15" t="s">
        <v>695</v>
      </c>
    </row>
    <row r="26" spans="1:6" x14ac:dyDescent="0.25">
      <c r="A26" s="26" t="s">
        <v>986</v>
      </c>
      <c r="B26" s="27" t="s">
        <v>348</v>
      </c>
      <c r="C26" s="28">
        <f>VLOOKUP(A26,Proveedor!A:C,3,0)</f>
        <v>21771</v>
      </c>
      <c r="D26" s="15" t="s">
        <v>695</v>
      </c>
    </row>
    <row r="27" spans="1:6" x14ac:dyDescent="0.25">
      <c r="A27" s="26" t="s">
        <v>987</v>
      </c>
      <c r="B27" s="27" t="s">
        <v>766</v>
      </c>
      <c r="C27" s="28">
        <f>VLOOKUP(A27,Proveedor!A:C,3,0)</f>
        <v>27846</v>
      </c>
      <c r="D27" s="15" t="s">
        <v>695</v>
      </c>
    </row>
    <row r="28" spans="1:6" x14ac:dyDescent="0.25">
      <c r="A28" s="26" t="s">
        <v>988</v>
      </c>
      <c r="B28" s="27" t="s">
        <v>763</v>
      </c>
      <c r="C28" s="28">
        <f>VLOOKUP(A28,Proveedor!A:C,3,0)</f>
        <v>21771</v>
      </c>
      <c r="D28" s="15" t="s">
        <v>695</v>
      </c>
    </row>
    <row r="29" spans="1:6" x14ac:dyDescent="0.25">
      <c r="A29" s="26" t="s">
        <v>989</v>
      </c>
      <c r="B29" s="27" t="s">
        <v>764</v>
      </c>
      <c r="C29" s="28">
        <f>VLOOKUP(A29,Proveedor!A:C,3,0)</f>
        <v>27846</v>
      </c>
      <c r="D29" s="15" t="s">
        <v>695</v>
      </c>
    </row>
    <row r="30" spans="1:6" x14ac:dyDescent="0.25">
      <c r="A30" s="26" t="s">
        <v>990</v>
      </c>
      <c r="B30" s="27" t="s">
        <v>765</v>
      </c>
      <c r="C30" s="28">
        <f>VLOOKUP(A30,Proveedor!A:C,3,0)</f>
        <v>32580.01</v>
      </c>
      <c r="D30" s="15" t="s">
        <v>695</v>
      </c>
    </row>
    <row r="31" spans="1:6" x14ac:dyDescent="0.25">
      <c r="A31" s="26" t="s">
        <v>349</v>
      </c>
      <c r="B31" s="27" t="s">
        <v>350</v>
      </c>
      <c r="C31" s="28">
        <f>VLOOKUP(A31,Proveedor!A:C,3,0)</f>
        <v>20808</v>
      </c>
      <c r="D31" s="15" t="s">
        <v>695</v>
      </c>
    </row>
    <row r="32" spans="1:6" x14ac:dyDescent="0.25">
      <c r="A32" s="26" t="s">
        <v>351</v>
      </c>
      <c r="B32" s="27" t="s">
        <v>352</v>
      </c>
      <c r="C32" s="28">
        <f>VLOOKUP(A32,Proveedor!A:C,3,0)</f>
        <v>27324</v>
      </c>
      <c r="D32" s="15" t="s">
        <v>695</v>
      </c>
    </row>
    <row r="33" spans="1:4" x14ac:dyDescent="0.25">
      <c r="A33" s="27" t="s">
        <v>1741</v>
      </c>
      <c r="B33" s="27" t="s">
        <v>1742</v>
      </c>
      <c r="C33" s="28">
        <f>VLOOKUP(A33,Proveedor!A:C,3,0)</f>
        <v>31300</v>
      </c>
      <c r="D33" s="15" t="s">
        <v>695</v>
      </c>
    </row>
    <row r="34" spans="1:4" x14ac:dyDescent="0.25">
      <c r="A34" s="27" t="s">
        <v>1708</v>
      </c>
      <c r="B34" s="27" t="s">
        <v>1709</v>
      </c>
      <c r="C34" s="28">
        <f>VLOOKUP(A34,Proveedor!A:C,3,0)</f>
        <v>43000</v>
      </c>
      <c r="D34" s="15" t="s">
        <v>695</v>
      </c>
    </row>
    <row r="35" spans="1:4" x14ac:dyDescent="0.25">
      <c r="A35" s="26" t="s">
        <v>993</v>
      </c>
      <c r="B35" s="27" t="s">
        <v>355</v>
      </c>
      <c r="C35" s="28">
        <f>VLOOKUP(A35,Proveedor!A:C,3,0)</f>
        <v>19800</v>
      </c>
      <c r="D35" s="15" t="s">
        <v>695</v>
      </c>
    </row>
    <row r="36" spans="1:4" x14ac:dyDescent="0.25">
      <c r="A36" s="27" t="s">
        <v>1810</v>
      </c>
      <c r="B36" s="27" t="s">
        <v>1811</v>
      </c>
      <c r="C36" s="28">
        <f>VLOOKUP(A36,Proveedor!A:C,3,0)</f>
        <v>13499.99</v>
      </c>
      <c r="D36" s="15" t="s">
        <v>695</v>
      </c>
    </row>
    <row r="37" spans="1:4" x14ac:dyDescent="0.25">
      <c r="A37" s="26" t="s">
        <v>994</v>
      </c>
      <c r="B37" s="27" t="s">
        <v>356</v>
      </c>
      <c r="C37" s="28">
        <f>VLOOKUP(A37,Proveedor!A:C,3,0)</f>
        <v>30400</v>
      </c>
      <c r="D37" s="15" t="s">
        <v>695</v>
      </c>
    </row>
    <row r="38" spans="1:4" x14ac:dyDescent="0.25">
      <c r="A38" s="26" t="s">
        <v>995</v>
      </c>
      <c r="B38" s="27" t="s">
        <v>357</v>
      </c>
      <c r="C38" s="28">
        <f>VLOOKUP(A38,Proveedor!A:C,3,0)</f>
        <v>28930</v>
      </c>
      <c r="D38" s="15" t="s">
        <v>695</v>
      </c>
    </row>
    <row r="39" spans="1:4" x14ac:dyDescent="0.25">
      <c r="A39" s="27" t="s">
        <v>1831</v>
      </c>
      <c r="B39" s="27" t="s">
        <v>1832</v>
      </c>
      <c r="C39" s="28">
        <f>VLOOKUP(A39,Proveedor!A:C,3,0)</f>
        <v>16630</v>
      </c>
      <c r="D39" s="15"/>
    </row>
    <row r="40" spans="1:4" x14ac:dyDescent="0.25">
      <c r="A40" s="27" t="s">
        <v>1833</v>
      </c>
      <c r="B40" s="27" t="s">
        <v>1834</v>
      </c>
      <c r="C40" s="28">
        <f>VLOOKUP(A40,Proveedor!A:C,3,0)</f>
        <v>22830</v>
      </c>
      <c r="D40" s="15" t="s">
        <v>695</v>
      </c>
    </row>
    <row r="41" spans="1:4" x14ac:dyDescent="0.25">
      <c r="A41" s="26" t="s">
        <v>991</v>
      </c>
      <c r="B41" s="27" t="s">
        <v>1360</v>
      </c>
      <c r="C41" s="28">
        <f>VLOOKUP(A41,Proveedor!A:C,3,0)</f>
        <v>21200</v>
      </c>
      <c r="D41" s="15" t="s">
        <v>695</v>
      </c>
    </row>
    <row r="42" spans="1:4" x14ac:dyDescent="0.25">
      <c r="A42" s="26" t="s">
        <v>992</v>
      </c>
      <c r="B42" s="27" t="s">
        <v>1361</v>
      </c>
      <c r="C42" s="28">
        <f>VLOOKUP(A42,Proveedor!A:C,3,0)</f>
        <v>29000</v>
      </c>
      <c r="D42" s="15" t="s">
        <v>695</v>
      </c>
    </row>
    <row r="43" spans="1:4" x14ac:dyDescent="0.25">
      <c r="A43" s="27" t="s">
        <v>1862</v>
      </c>
      <c r="B43" s="27" t="s">
        <v>1863</v>
      </c>
      <c r="C43" s="28">
        <f>VLOOKUP(A43,Proveedor!A:C,3,0)</f>
        <v>39000.01</v>
      </c>
      <c r="D43" s="15" t="s">
        <v>695</v>
      </c>
    </row>
    <row r="44" spans="1:4" x14ac:dyDescent="0.25">
      <c r="A44" s="27" t="s">
        <v>1463</v>
      </c>
      <c r="B44" s="27" t="s">
        <v>1466</v>
      </c>
      <c r="C44" s="28">
        <f>VLOOKUP(A44,Proveedor!A:C,3,0)</f>
        <v>14200</v>
      </c>
      <c r="D44" s="15" t="s">
        <v>695</v>
      </c>
    </row>
    <row r="45" spans="1:4" x14ac:dyDescent="0.25">
      <c r="A45" s="27" t="s">
        <v>1464</v>
      </c>
      <c r="B45" s="27" t="s">
        <v>1467</v>
      </c>
      <c r="C45" s="28">
        <f>VLOOKUP(A45,Proveedor!A:C,3,0)</f>
        <v>18960</v>
      </c>
      <c r="D45" s="15" t="s">
        <v>695</v>
      </c>
    </row>
    <row r="46" spans="1:4" x14ac:dyDescent="0.25">
      <c r="A46" s="27" t="s">
        <v>1465</v>
      </c>
      <c r="B46" s="27" t="s">
        <v>1468</v>
      </c>
      <c r="C46" s="28">
        <f>VLOOKUP(A46,Proveedor!A:C,3,0)</f>
        <v>19470</v>
      </c>
      <c r="D46" s="15" t="s">
        <v>695</v>
      </c>
    </row>
    <row r="47" spans="1:4" x14ac:dyDescent="0.25">
      <c r="A47" s="27" t="s">
        <v>1868</v>
      </c>
      <c r="B47" s="27" t="s">
        <v>1869</v>
      </c>
      <c r="C47" s="28">
        <f>VLOOKUP(A47,Proveedor!A:C,3,0)</f>
        <v>27300</v>
      </c>
      <c r="D47" s="15" t="s">
        <v>695</v>
      </c>
    </row>
    <row r="48" spans="1:4" x14ac:dyDescent="0.25">
      <c r="A48" s="27" t="s">
        <v>1866</v>
      </c>
      <c r="B48" s="27" t="s">
        <v>1867</v>
      </c>
      <c r="C48" s="28">
        <f>VLOOKUP(A48,Proveedor!A:C,3,0)</f>
        <v>23910</v>
      </c>
      <c r="D48" s="15" t="s">
        <v>695</v>
      </c>
    </row>
    <row r="49" spans="1:4" x14ac:dyDescent="0.25">
      <c r="A49" s="36" t="s">
        <v>358</v>
      </c>
      <c r="B49" s="27" t="s">
        <v>359</v>
      </c>
      <c r="C49" s="28">
        <f>VLOOKUP(A49,Proveedor!A:C,3,0)</f>
        <v>50834.5</v>
      </c>
      <c r="D49" s="15" t="s">
        <v>695</v>
      </c>
    </row>
    <row r="50" spans="1:4" x14ac:dyDescent="0.25">
      <c r="A50" s="36" t="s">
        <v>360</v>
      </c>
      <c r="B50" s="27" t="s">
        <v>361</v>
      </c>
      <c r="C50" s="28">
        <f>VLOOKUP(A50,Proveedor!A:C,3,0)</f>
        <v>64998.99</v>
      </c>
      <c r="D50" s="15" t="s">
        <v>695</v>
      </c>
    </row>
    <row r="51" spans="1:4" x14ac:dyDescent="0.25">
      <c r="A51" s="36" t="s">
        <v>362</v>
      </c>
      <c r="B51" s="27" t="s">
        <v>363</v>
      </c>
      <c r="C51" s="28">
        <f>VLOOKUP(A51,Proveedor!A:C,3,0)</f>
        <v>58330</v>
      </c>
      <c r="D51" s="15" t="s">
        <v>695</v>
      </c>
    </row>
    <row r="52" spans="1:4" x14ac:dyDescent="0.25">
      <c r="A52" s="36" t="s">
        <v>364</v>
      </c>
      <c r="B52" s="27" t="s">
        <v>365</v>
      </c>
      <c r="C52" s="28">
        <f>VLOOKUP(A52,Proveedor!A:C,3,0)</f>
        <v>39995</v>
      </c>
      <c r="D52" s="15" t="s">
        <v>695</v>
      </c>
    </row>
    <row r="53" spans="1:4" x14ac:dyDescent="0.25">
      <c r="A53" s="36" t="s">
        <v>366</v>
      </c>
      <c r="B53" s="27" t="s">
        <v>367</v>
      </c>
      <c r="C53" s="28">
        <f>VLOOKUP(A53,Proveedor!A:C,3,0)</f>
        <v>50834.5</v>
      </c>
      <c r="D53" s="15" t="s">
        <v>695</v>
      </c>
    </row>
    <row r="54" spans="1:4" x14ac:dyDescent="0.25">
      <c r="A54" s="36" t="s">
        <v>368</v>
      </c>
      <c r="B54" s="27" t="s">
        <v>369</v>
      </c>
      <c r="C54" s="28">
        <f>VLOOKUP(A54,Proveedor!A:C,3,0)</f>
        <v>64998.99</v>
      </c>
      <c r="D54" s="15" t="s">
        <v>695</v>
      </c>
    </row>
    <row r="55" spans="1:4" x14ac:dyDescent="0.25">
      <c r="A55" s="36" t="s">
        <v>370</v>
      </c>
      <c r="B55" s="27" t="s">
        <v>371</v>
      </c>
      <c r="C55" s="28">
        <f>VLOOKUP(A55,Proveedor!A:C,3,0)</f>
        <v>58330</v>
      </c>
      <c r="D55" s="15" t="s">
        <v>695</v>
      </c>
    </row>
    <row r="56" spans="1:4" x14ac:dyDescent="0.25">
      <c r="A56" s="36" t="s">
        <v>372</v>
      </c>
      <c r="B56" s="27" t="s">
        <v>373</v>
      </c>
      <c r="C56" s="28">
        <f>VLOOKUP(A56,Proveedor!A:C,3,0)</f>
        <v>39995</v>
      </c>
      <c r="D56" s="15" t="s">
        <v>695</v>
      </c>
    </row>
    <row r="57" spans="1:4" x14ac:dyDescent="0.25">
      <c r="A57" s="26" t="s">
        <v>997</v>
      </c>
      <c r="B57" s="27" t="s">
        <v>375</v>
      </c>
      <c r="C57" s="28">
        <f>VLOOKUP(A57,Proveedor!A:C,3,0)</f>
        <v>39320.5</v>
      </c>
      <c r="D57" s="15" t="s">
        <v>695</v>
      </c>
    </row>
    <row r="58" spans="1:4" x14ac:dyDescent="0.25">
      <c r="A58" s="26" t="s">
        <v>998</v>
      </c>
      <c r="B58" s="27" t="s">
        <v>376</v>
      </c>
      <c r="C58" s="28">
        <f>VLOOKUP(A58,Proveedor!A:C,3,0)</f>
        <v>42968.51</v>
      </c>
      <c r="D58" s="15" t="s">
        <v>695</v>
      </c>
    </row>
    <row r="59" spans="1:4" x14ac:dyDescent="0.25">
      <c r="A59" s="26" t="s">
        <v>999</v>
      </c>
      <c r="B59" s="27" t="s">
        <v>377</v>
      </c>
      <c r="C59" s="28">
        <f>VLOOKUP(A59,Proveedor!A:C,3,0)</f>
        <v>29127</v>
      </c>
      <c r="D59" s="15" t="s">
        <v>695</v>
      </c>
    </row>
    <row r="60" spans="1:4" x14ac:dyDescent="0.25">
      <c r="A60" s="27" t="s">
        <v>1686</v>
      </c>
      <c r="B60" s="27" t="s">
        <v>1687</v>
      </c>
      <c r="C60" s="28">
        <f>VLOOKUP(A60,Proveedor!A:C,3,0)</f>
        <v>39320.5</v>
      </c>
      <c r="D60" s="15"/>
    </row>
    <row r="61" spans="1:4" x14ac:dyDescent="0.25">
      <c r="A61" s="27" t="s">
        <v>1688</v>
      </c>
      <c r="B61" s="27" t="s">
        <v>1689</v>
      </c>
      <c r="C61" s="28">
        <f>VLOOKUP(A61,Proveedor!A:C,3,0)</f>
        <v>42968.51</v>
      </c>
      <c r="D61" s="15" t="s">
        <v>695</v>
      </c>
    </row>
    <row r="62" spans="1:4" x14ac:dyDescent="0.25">
      <c r="A62" s="27" t="s">
        <v>1690</v>
      </c>
      <c r="B62" s="27" t="s">
        <v>1691</v>
      </c>
      <c r="C62" s="28">
        <f>VLOOKUP(A62,Proveedor!A:C,3,0)</f>
        <v>29127</v>
      </c>
      <c r="D62" s="15" t="s">
        <v>695</v>
      </c>
    </row>
    <row r="63" spans="1:4" x14ac:dyDescent="0.25">
      <c r="A63" s="27" t="s">
        <v>1330</v>
      </c>
      <c r="B63" s="27" t="s">
        <v>1331</v>
      </c>
      <c r="C63" s="28">
        <f>VLOOKUP(A63,Proveedor!A:C,3,0)</f>
        <v>50834.5</v>
      </c>
      <c r="D63" s="15" t="s">
        <v>695</v>
      </c>
    </row>
    <row r="64" spans="1:4" x14ac:dyDescent="0.25">
      <c r="A64" s="27" t="s">
        <v>1332</v>
      </c>
      <c r="B64" s="27" t="s">
        <v>1333</v>
      </c>
      <c r="C64" s="28">
        <f>VLOOKUP(A64,Proveedor!A:C,3,0)</f>
        <v>64998.99</v>
      </c>
      <c r="D64" s="15" t="s">
        <v>695</v>
      </c>
    </row>
    <row r="65" spans="1:4" x14ac:dyDescent="0.25">
      <c r="A65" s="27" t="s">
        <v>1334</v>
      </c>
      <c r="B65" s="27" t="s">
        <v>1335</v>
      </c>
      <c r="C65" s="28">
        <f>VLOOKUP(A65,Proveedor!A:C,3,0)</f>
        <v>58330</v>
      </c>
      <c r="D65" s="15" t="s">
        <v>695</v>
      </c>
    </row>
    <row r="66" spans="1:4" x14ac:dyDescent="0.25">
      <c r="A66" s="27" t="s">
        <v>1368</v>
      </c>
      <c r="B66" s="27" t="s">
        <v>1369</v>
      </c>
      <c r="C66" s="28">
        <f>VLOOKUP(A66,Proveedor!A:C,3,0)</f>
        <v>39995</v>
      </c>
      <c r="D66" s="15" t="s">
        <v>695</v>
      </c>
    </row>
    <row r="67" spans="1:4" x14ac:dyDescent="0.25">
      <c r="A67" s="34" t="s">
        <v>1000</v>
      </c>
      <c r="B67" s="30" t="s">
        <v>378</v>
      </c>
      <c r="C67" s="28">
        <f>VLOOKUP(A67,Proveedor!A:C,3,0)</f>
        <v>19200</v>
      </c>
      <c r="D67" s="15" t="s">
        <v>695</v>
      </c>
    </row>
    <row r="68" spans="1:4" x14ac:dyDescent="0.25">
      <c r="A68" s="36" t="s">
        <v>379</v>
      </c>
      <c r="B68" s="27" t="s">
        <v>380</v>
      </c>
      <c r="C68" s="28">
        <f>VLOOKUP(A68,Proveedor!A:C,3,0)</f>
        <v>24240</v>
      </c>
      <c r="D68" s="15" t="s">
        <v>695</v>
      </c>
    </row>
    <row r="69" spans="1:4" x14ac:dyDescent="0.25">
      <c r="A69" s="36" t="s">
        <v>1285</v>
      </c>
      <c r="B69" s="27" t="s">
        <v>1289</v>
      </c>
      <c r="C69" s="28">
        <f>VLOOKUP(A69,Proveedor!A:C,3,0)</f>
        <v>17920</v>
      </c>
      <c r="D69" s="15" t="s">
        <v>695</v>
      </c>
    </row>
    <row r="70" spans="1:4" x14ac:dyDescent="0.25">
      <c r="A70" s="36" t="s">
        <v>1286</v>
      </c>
      <c r="B70" s="27" t="s">
        <v>1287</v>
      </c>
      <c r="C70" s="28">
        <f>VLOOKUP(A70,Proveedor!A:C,3,0)</f>
        <v>21280</v>
      </c>
      <c r="D70" s="15" t="s">
        <v>695</v>
      </c>
    </row>
    <row r="71" spans="1:4" x14ac:dyDescent="0.25">
      <c r="A71" s="26" t="s">
        <v>1001</v>
      </c>
      <c r="B71" s="27" t="s">
        <v>740</v>
      </c>
      <c r="C71" s="28">
        <f>VLOOKUP(A71,Proveedor!A:C,3,0)</f>
        <v>27900</v>
      </c>
      <c r="D71" s="15" t="s">
        <v>695</v>
      </c>
    </row>
    <row r="72" spans="1:4" x14ac:dyDescent="0.25">
      <c r="A72" s="27" t="s">
        <v>1459</v>
      </c>
      <c r="B72" s="27" t="s">
        <v>1460</v>
      </c>
      <c r="C72" s="28">
        <f>VLOOKUP(A72,Proveedor!A:C,3,0)</f>
        <v>74290</v>
      </c>
      <c r="D72" s="15" t="s">
        <v>695</v>
      </c>
    </row>
    <row r="73" spans="1:4" x14ac:dyDescent="0.25">
      <c r="A73" s="27" t="s">
        <v>1461</v>
      </c>
      <c r="B73" s="27" t="s">
        <v>1462</v>
      </c>
      <c r="C73" s="28">
        <f>VLOOKUP(A73,Proveedor!A:C,3,0)</f>
        <v>61455.5</v>
      </c>
      <c r="D73" s="15" t="s">
        <v>695</v>
      </c>
    </row>
    <row r="74" spans="1:4" x14ac:dyDescent="0.25">
      <c r="A74" s="27" t="s">
        <v>1864</v>
      </c>
      <c r="B74" s="27" t="s">
        <v>1865</v>
      </c>
      <c r="C74" s="28">
        <f>VLOOKUP(A74,Proveedor!A:C,3,0)</f>
        <v>82203.5</v>
      </c>
      <c r="D74" s="15" t="s">
        <v>695</v>
      </c>
    </row>
    <row r="75" spans="1:4" x14ac:dyDescent="0.25">
      <c r="A75" s="27" t="s">
        <v>1812</v>
      </c>
      <c r="B75" s="27" t="s">
        <v>1813</v>
      </c>
      <c r="C75" s="28">
        <f>VLOOKUP(A75,Proveedor!A:C,3,0)</f>
        <v>66120</v>
      </c>
      <c r="D75" s="15" t="s">
        <v>695</v>
      </c>
    </row>
    <row r="76" spans="1:4" x14ac:dyDescent="0.25">
      <c r="A76" s="26" t="s">
        <v>1002</v>
      </c>
      <c r="B76" s="27" t="s">
        <v>381</v>
      </c>
      <c r="C76" s="28">
        <f>VLOOKUP(A76,Proveedor!A:C,3,0)</f>
        <v>19674.5</v>
      </c>
      <c r="D76" s="15" t="s">
        <v>695</v>
      </c>
    </row>
    <row r="77" spans="1:4" x14ac:dyDescent="0.25">
      <c r="A77" s="26" t="s">
        <v>382</v>
      </c>
      <c r="B77" s="27" t="s">
        <v>383</v>
      </c>
      <c r="C77" s="28">
        <f>VLOOKUP(A77,Proveedor!A:C,3,0)</f>
        <v>23845</v>
      </c>
      <c r="D77" s="15" t="s">
        <v>695</v>
      </c>
    </row>
    <row r="78" spans="1:4" x14ac:dyDescent="0.25">
      <c r="A78" s="27" t="s">
        <v>1245</v>
      </c>
      <c r="B78" s="27" t="s">
        <v>1246</v>
      </c>
      <c r="C78" s="28">
        <f>VLOOKUP(A78,Proveedor!A:C,3,0)</f>
        <v>22762</v>
      </c>
      <c r="D78" s="15" t="s">
        <v>695</v>
      </c>
    </row>
    <row r="79" spans="1:4" x14ac:dyDescent="0.25">
      <c r="A79" s="27" t="s">
        <v>1247</v>
      </c>
      <c r="B79" s="27" t="s">
        <v>1248</v>
      </c>
      <c r="C79" s="28">
        <f>VLOOKUP(A79,Proveedor!A:C,3,0)</f>
        <v>29887</v>
      </c>
      <c r="D79" s="15" t="s">
        <v>695</v>
      </c>
    </row>
    <row r="80" spans="1:4" x14ac:dyDescent="0.25">
      <c r="A80" s="26" t="s">
        <v>384</v>
      </c>
      <c r="B80" s="27" t="s">
        <v>385</v>
      </c>
      <c r="C80" s="28">
        <f>VLOOKUP(A80,Proveedor!A:C,3,0)</f>
        <v>20871.490000000002</v>
      </c>
      <c r="D80" s="15" t="s">
        <v>695</v>
      </c>
    </row>
    <row r="81" spans="1:4" x14ac:dyDescent="0.25">
      <c r="A81" s="26" t="s">
        <v>386</v>
      </c>
      <c r="B81" s="27" t="s">
        <v>387</v>
      </c>
      <c r="C81" s="28">
        <f>VLOOKUP(A81,Proveedor!A:C,3,0)</f>
        <v>27635.5</v>
      </c>
      <c r="D81" s="15" t="s">
        <v>695</v>
      </c>
    </row>
    <row r="82" spans="1:4" x14ac:dyDescent="0.25">
      <c r="A82" s="26" t="s">
        <v>388</v>
      </c>
      <c r="B82" s="27" t="s">
        <v>389</v>
      </c>
      <c r="C82" s="28">
        <f>VLOOKUP(A82,Proveedor!A:C,3,0)</f>
        <v>26001.49</v>
      </c>
      <c r="D82" s="15" t="s">
        <v>695</v>
      </c>
    </row>
    <row r="83" spans="1:4" x14ac:dyDescent="0.25">
      <c r="A83" s="26" t="s">
        <v>1003</v>
      </c>
      <c r="B83" s="27" t="s">
        <v>390</v>
      </c>
      <c r="C83" s="28">
        <f>VLOOKUP(A83,Proveedor!A:C,3,0)</f>
        <v>35188</v>
      </c>
      <c r="D83" s="15" t="s">
        <v>695</v>
      </c>
    </row>
    <row r="84" spans="1:4" x14ac:dyDescent="0.25">
      <c r="A84" s="26" t="s">
        <v>392</v>
      </c>
      <c r="B84" s="27" t="s">
        <v>393</v>
      </c>
      <c r="C84" s="28">
        <f>VLOOKUP(A84,Proveedor!A:C,3,0)</f>
        <v>35150</v>
      </c>
      <c r="D84" s="15" t="s">
        <v>695</v>
      </c>
    </row>
    <row r="85" spans="1:4" x14ac:dyDescent="0.25">
      <c r="A85" s="27" t="s">
        <v>1858</v>
      </c>
      <c r="B85" s="27" t="s">
        <v>1859</v>
      </c>
      <c r="C85" s="28">
        <f>VLOOKUP(A85,Proveedor!A:C,3,0)</f>
        <v>45163</v>
      </c>
      <c r="D85" s="15" t="s">
        <v>695</v>
      </c>
    </row>
    <row r="86" spans="1:4" x14ac:dyDescent="0.25">
      <c r="A86" s="26" t="s">
        <v>391</v>
      </c>
      <c r="B86" s="27" t="s">
        <v>786</v>
      </c>
      <c r="C86" s="28">
        <f>VLOOKUP(A86,Proveedor!A:C,3,0)</f>
        <v>28300.49</v>
      </c>
      <c r="D86" s="15" t="s">
        <v>695</v>
      </c>
    </row>
    <row r="87" spans="1:4" x14ac:dyDescent="0.25">
      <c r="A87" s="26" t="s">
        <v>1004</v>
      </c>
      <c r="B87" s="27" t="s">
        <v>394</v>
      </c>
      <c r="C87" s="28">
        <f>VLOOKUP(A87,Proveedor!A:C,3,0)</f>
        <v>51186.01</v>
      </c>
      <c r="D87" s="15" t="s">
        <v>695</v>
      </c>
    </row>
    <row r="88" spans="1:4" x14ac:dyDescent="0.25">
      <c r="A88" s="26" t="s">
        <v>1005</v>
      </c>
      <c r="B88" s="27" t="s">
        <v>395</v>
      </c>
      <c r="C88" s="28">
        <f>VLOOKUP(A88,Proveedor!A:C,3,0)</f>
        <v>39235</v>
      </c>
      <c r="D88" s="15" t="s">
        <v>695</v>
      </c>
    </row>
    <row r="89" spans="1:4" x14ac:dyDescent="0.25">
      <c r="A89" s="26" t="s">
        <v>798</v>
      </c>
      <c r="B89" s="27" t="s">
        <v>396</v>
      </c>
      <c r="C89" s="28">
        <f>VLOOKUP(A89,Proveedor!A:C,3,0)</f>
        <v>29659</v>
      </c>
      <c r="D89" s="15" t="s">
        <v>695</v>
      </c>
    </row>
    <row r="90" spans="1:4" x14ac:dyDescent="0.25">
      <c r="A90" s="36" t="s">
        <v>397</v>
      </c>
      <c r="B90" s="27" t="s">
        <v>398</v>
      </c>
      <c r="C90" s="28">
        <f>VLOOKUP(A90,Proveedor!A:C,3,0)</f>
        <v>22287</v>
      </c>
      <c r="D90" s="15" t="s">
        <v>695</v>
      </c>
    </row>
    <row r="91" spans="1:4" x14ac:dyDescent="0.25">
      <c r="A91" s="36" t="s">
        <v>399</v>
      </c>
      <c r="B91" s="27" t="s">
        <v>400</v>
      </c>
      <c r="C91" s="28">
        <f>VLOOKUP(A91,Proveedor!A:C,3,0)</f>
        <v>30229</v>
      </c>
      <c r="D91" s="15" t="s">
        <v>695</v>
      </c>
    </row>
    <row r="92" spans="1:4" x14ac:dyDescent="0.25">
      <c r="A92" s="36" t="s">
        <v>401</v>
      </c>
      <c r="B92" s="27" t="s">
        <v>402</v>
      </c>
      <c r="C92" s="28">
        <f>VLOOKUP(A92,Proveedor!A:C,3,0)</f>
        <v>38579.5</v>
      </c>
      <c r="D92" s="15" t="s">
        <v>695</v>
      </c>
    </row>
    <row r="93" spans="1:4" x14ac:dyDescent="0.25">
      <c r="A93" s="27" t="s">
        <v>1623</v>
      </c>
      <c r="B93" s="27" t="s">
        <v>1624</v>
      </c>
      <c r="C93" s="28">
        <f>VLOOKUP(A93,Proveedor!A:C,3,0)</f>
        <v>23522</v>
      </c>
      <c r="D93" s="15" t="s">
        <v>695</v>
      </c>
    </row>
    <row r="94" spans="1:4" x14ac:dyDescent="0.25">
      <c r="A94" s="27" t="s">
        <v>1612</v>
      </c>
      <c r="B94" s="27" t="s">
        <v>1613</v>
      </c>
      <c r="C94" s="28">
        <f>VLOOKUP(A94,Proveedor!A:C,3,0)</f>
        <v>30884.5</v>
      </c>
      <c r="D94" s="15" t="s">
        <v>695</v>
      </c>
    </row>
    <row r="95" spans="1:4" x14ac:dyDescent="0.25">
      <c r="A95" s="27" t="s">
        <v>1606</v>
      </c>
      <c r="B95" s="27" t="s">
        <v>1607</v>
      </c>
      <c r="C95" s="28">
        <f>VLOOKUP(A95,Proveedor!A:C,3,0)</f>
        <v>40394</v>
      </c>
      <c r="D95" s="15" t="s">
        <v>695</v>
      </c>
    </row>
    <row r="96" spans="1:4" x14ac:dyDescent="0.25">
      <c r="A96" s="26" t="s">
        <v>1006</v>
      </c>
      <c r="B96" s="27" t="s">
        <v>403</v>
      </c>
      <c r="C96" s="28">
        <f>VLOOKUP(A96,Proveedor!A:C,3,0)</f>
        <v>23522</v>
      </c>
      <c r="D96" s="15" t="s">
        <v>695</v>
      </c>
    </row>
    <row r="97" spans="1:5" x14ac:dyDescent="0.25">
      <c r="A97" s="26" t="s">
        <v>1007</v>
      </c>
      <c r="B97" s="27" t="s">
        <v>404</v>
      </c>
      <c r="C97" s="28">
        <f>VLOOKUP(A97,Proveedor!A:C,3,0)</f>
        <v>30884.5</v>
      </c>
      <c r="D97" s="15" t="s">
        <v>695</v>
      </c>
    </row>
    <row r="98" spans="1:5" x14ac:dyDescent="0.25">
      <c r="A98" s="26" t="s">
        <v>1008</v>
      </c>
      <c r="B98" s="27" t="s">
        <v>405</v>
      </c>
      <c r="C98" s="28">
        <f>VLOOKUP(A98,Proveedor!A:C,3,0)</f>
        <v>40394</v>
      </c>
      <c r="D98" s="15" t="s">
        <v>695</v>
      </c>
    </row>
    <row r="99" spans="1:5" x14ac:dyDescent="0.25">
      <c r="A99" s="26" t="s">
        <v>1009</v>
      </c>
      <c r="B99" s="27" t="s">
        <v>406</v>
      </c>
      <c r="C99" s="28">
        <f>VLOOKUP(A99,Proveedor!A:C,3,0)</f>
        <v>23997</v>
      </c>
      <c r="D99" s="15" t="s">
        <v>695</v>
      </c>
    </row>
    <row r="100" spans="1:5" x14ac:dyDescent="0.25">
      <c r="A100" s="26" t="s">
        <v>1010</v>
      </c>
      <c r="B100" s="27" t="s">
        <v>407</v>
      </c>
      <c r="C100" s="28">
        <f>VLOOKUP(A100,Proveedor!A:C,3,0)</f>
        <v>31511.5</v>
      </c>
      <c r="D100" s="15" t="s">
        <v>695</v>
      </c>
    </row>
    <row r="101" spans="1:5" x14ac:dyDescent="0.25">
      <c r="A101" s="26" t="s">
        <v>1011</v>
      </c>
      <c r="B101" s="27" t="s">
        <v>408</v>
      </c>
      <c r="C101" s="28">
        <f>VLOOKUP(A101,Proveedor!A:C,3,0)</f>
        <v>41211</v>
      </c>
      <c r="D101" s="15" t="s">
        <v>695</v>
      </c>
    </row>
    <row r="102" spans="1:5" x14ac:dyDescent="0.25">
      <c r="A102" s="26" t="s">
        <v>799</v>
      </c>
      <c r="B102" s="27" t="s">
        <v>409</v>
      </c>
      <c r="C102" s="28">
        <f>VLOOKUP(A102,Proveedor!A:C,3,0)</f>
        <v>26505</v>
      </c>
      <c r="D102" s="15" t="s">
        <v>695</v>
      </c>
    </row>
    <row r="103" spans="1:5" x14ac:dyDescent="0.25">
      <c r="A103" s="26" t="s">
        <v>800</v>
      </c>
      <c r="B103" s="27" t="s">
        <v>410</v>
      </c>
      <c r="C103" s="28">
        <f>VLOOKUP(A103,Proveedor!A:C,3,0)</f>
        <v>35444.5</v>
      </c>
      <c r="D103" s="15" t="s">
        <v>695</v>
      </c>
    </row>
    <row r="104" spans="1:5" x14ac:dyDescent="0.25">
      <c r="A104" s="26" t="s">
        <v>801</v>
      </c>
      <c r="B104" s="27" t="s">
        <v>411</v>
      </c>
      <c r="C104" s="28">
        <f>VLOOKUP(A104,Proveedor!A:C,3,0)</f>
        <v>45961</v>
      </c>
      <c r="D104" s="35" t="s">
        <v>695</v>
      </c>
    </row>
    <row r="105" spans="1:5" x14ac:dyDescent="0.25">
      <c r="A105" s="26" t="s">
        <v>1012</v>
      </c>
      <c r="B105" s="27" t="s">
        <v>412</v>
      </c>
      <c r="C105" s="28">
        <f>VLOOKUP(A105,Proveedor!A:C,3,0)</f>
        <v>31901</v>
      </c>
      <c r="D105" s="15" t="s">
        <v>695</v>
      </c>
    </row>
    <row r="106" spans="1:5" x14ac:dyDescent="0.25">
      <c r="A106" s="26" t="s">
        <v>1212</v>
      </c>
      <c r="B106" s="27" t="s">
        <v>1202</v>
      </c>
      <c r="C106" s="28">
        <f>VLOOKUP(A106,Proveedor!A:C,3,0)</f>
        <v>45961</v>
      </c>
      <c r="D106" s="15" t="s">
        <v>695</v>
      </c>
    </row>
    <row r="107" spans="1:5" x14ac:dyDescent="0.25">
      <c r="A107" s="26" t="s">
        <v>1013</v>
      </c>
      <c r="B107" s="27" t="s">
        <v>413</v>
      </c>
      <c r="C107" s="28">
        <f>VLOOKUP(A107,Proveedor!A:C,3,0)</f>
        <v>35444.5</v>
      </c>
      <c r="D107" s="15" t="s">
        <v>695</v>
      </c>
    </row>
    <row r="108" spans="1:5" x14ac:dyDescent="0.25">
      <c r="A108" s="26" t="s">
        <v>1014</v>
      </c>
      <c r="B108" s="27" t="s">
        <v>414</v>
      </c>
      <c r="C108" s="28">
        <f>VLOOKUP(A108,Proveedor!A:C,3,0)</f>
        <v>26505</v>
      </c>
      <c r="D108" s="15" t="s">
        <v>695</v>
      </c>
      <c r="E108" s="39"/>
    </row>
    <row r="109" spans="1:5" x14ac:dyDescent="0.25">
      <c r="A109" s="27" t="s">
        <v>1816</v>
      </c>
      <c r="B109" s="27" t="s">
        <v>1817</v>
      </c>
      <c r="C109" s="28">
        <f>VLOOKUP(A109,Proveedor!A:C,3,0)</f>
        <v>23522</v>
      </c>
      <c r="D109" s="15" t="s">
        <v>695</v>
      </c>
      <c r="E109" s="39"/>
    </row>
    <row r="110" spans="1:5" x14ac:dyDescent="0.25">
      <c r="A110" s="27" t="s">
        <v>1818</v>
      </c>
      <c r="B110" s="27" t="s">
        <v>1819</v>
      </c>
      <c r="C110" s="28">
        <f>VLOOKUP(A110,Proveedor!A:C,3,0)</f>
        <v>30884.5</v>
      </c>
      <c r="D110" s="15" t="s">
        <v>695</v>
      </c>
      <c r="E110" s="39"/>
    </row>
    <row r="111" spans="1:5" x14ac:dyDescent="0.25">
      <c r="A111" s="27" t="s">
        <v>1815</v>
      </c>
      <c r="B111" s="27" t="s">
        <v>1822</v>
      </c>
      <c r="C111" s="28">
        <f>VLOOKUP(A111,Proveedor!A:C,3,0)</f>
        <v>40394</v>
      </c>
      <c r="D111" s="15" t="s">
        <v>695</v>
      </c>
      <c r="E111" s="39"/>
    </row>
    <row r="112" spans="1:5" x14ac:dyDescent="0.25">
      <c r="A112" s="27" t="s">
        <v>1608</v>
      </c>
      <c r="B112" s="27" t="s">
        <v>1609</v>
      </c>
      <c r="C112" s="28">
        <f>VLOOKUP(A112,Proveedor!A:C,3,0)</f>
        <v>23522</v>
      </c>
      <c r="D112" s="15" t="s">
        <v>695</v>
      </c>
      <c r="E112" s="39"/>
    </row>
    <row r="113" spans="1:5" x14ac:dyDescent="0.25">
      <c r="A113" s="27" t="s">
        <v>1610</v>
      </c>
      <c r="B113" s="27" t="s">
        <v>1611</v>
      </c>
      <c r="C113" s="28">
        <f>VLOOKUP(A113,Proveedor!A:C,3,0)</f>
        <v>30884.5</v>
      </c>
      <c r="D113" s="15" t="s">
        <v>695</v>
      </c>
      <c r="E113" s="39"/>
    </row>
    <row r="114" spans="1:5" x14ac:dyDescent="0.25">
      <c r="A114" s="26" t="s">
        <v>1015</v>
      </c>
      <c r="B114" s="27" t="s">
        <v>417</v>
      </c>
      <c r="C114" s="28">
        <f>VLOOKUP(A114,Proveedor!A:C,3,0)</f>
        <v>52535</v>
      </c>
      <c r="D114" s="15" t="s">
        <v>695</v>
      </c>
    </row>
    <row r="115" spans="1:5" x14ac:dyDescent="0.25">
      <c r="A115" s="26" t="s">
        <v>1016</v>
      </c>
      <c r="B115" s="27" t="s">
        <v>418</v>
      </c>
      <c r="C115" s="28">
        <f>VLOOKUP(A115,Proveedor!A:C,3,0)</f>
        <v>23522</v>
      </c>
      <c r="D115" s="15" t="s">
        <v>695</v>
      </c>
    </row>
    <row r="116" spans="1:5" x14ac:dyDescent="0.25">
      <c r="A116" s="26" t="s">
        <v>1017</v>
      </c>
      <c r="B116" s="27" t="s">
        <v>419</v>
      </c>
      <c r="C116" s="28">
        <f>VLOOKUP(A116,Proveedor!A:C,3,0)</f>
        <v>33876.99</v>
      </c>
      <c r="D116" s="15" t="s">
        <v>695</v>
      </c>
    </row>
    <row r="117" spans="1:5" x14ac:dyDescent="0.25">
      <c r="A117" s="26" t="s">
        <v>1018</v>
      </c>
      <c r="B117" s="27" t="s">
        <v>420</v>
      </c>
      <c r="C117" s="28">
        <f>VLOOKUP(A117,Proveedor!A:C,3,0)</f>
        <v>26505</v>
      </c>
      <c r="D117" s="15" t="s">
        <v>695</v>
      </c>
    </row>
    <row r="118" spans="1:5" x14ac:dyDescent="0.25">
      <c r="A118" s="26" t="s">
        <v>1019</v>
      </c>
      <c r="B118" s="27" t="s">
        <v>421</v>
      </c>
      <c r="C118" s="28">
        <f>VLOOKUP(A118,Proveedor!A:C,3,0)</f>
        <v>31901</v>
      </c>
      <c r="D118" s="15" t="s">
        <v>695</v>
      </c>
    </row>
    <row r="119" spans="1:5" x14ac:dyDescent="0.25">
      <c r="A119" s="33" t="s">
        <v>1020</v>
      </c>
      <c r="B119" s="27" t="s">
        <v>759</v>
      </c>
      <c r="C119" s="28">
        <f>VLOOKUP(A119,Proveedor!A:C,3,0)</f>
        <v>45961</v>
      </c>
      <c r="D119" s="15" t="s">
        <v>695</v>
      </c>
    </row>
    <row r="120" spans="1:5" x14ac:dyDescent="0.25">
      <c r="A120" s="33" t="s">
        <v>1021</v>
      </c>
      <c r="B120" s="29" t="s">
        <v>760</v>
      </c>
      <c r="C120" s="28">
        <f>VLOOKUP(A120,Proveedor!A:C,3,0)</f>
        <v>35444.5</v>
      </c>
      <c r="D120" s="15" t="s">
        <v>695</v>
      </c>
    </row>
    <row r="121" spans="1:5" x14ac:dyDescent="0.25">
      <c r="A121" s="27" t="s">
        <v>1239</v>
      </c>
      <c r="B121" s="27" t="s">
        <v>1240</v>
      </c>
      <c r="C121" s="28">
        <f>VLOOKUP(A121,Proveedor!A:C,3,0)</f>
        <v>26505</v>
      </c>
      <c r="D121" s="15" t="s">
        <v>695</v>
      </c>
    </row>
    <row r="122" spans="1:5" x14ac:dyDescent="0.25">
      <c r="A122" s="27" t="s">
        <v>1241</v>
      </c>
      <c r="B122" s="27" t="s">
        <v>1242</v>
      </c>
      <c r="C122" s="28">
        <f>VLOOKUP(A122,Proveedor!A:C,3,0)</f>
        <v>35444.5</v>
      </c>
      <c r="D122" s="15" t="s">
        <v>695</v>
      </c>
    </row>
    <row r="123" spans="1:5" x14ac:dyDescent="0.25">
      <c r="A123" s="27" t="s">
        <v>1243</v>
      </c>
      <c r="B123" s="27" t="s">
        <v>1244</v>
      </c>
      <c r="C123" s="28">
        <f>VLOOKUP(A123,Proveedor!A:C,3,0)</f>
        <v>45961</v>
      </c>
      <c r="D123" s="15" t="s">
        <v>695</v>
      </c>
    </row>
    <row r="124" spans="1:5" x14ac:dyDescent="0.25">
      <c r="A124" s="27" t="s">
        <v>1825</v>
      </c>
      <c r="B124" s="27" t="s">
        <v>1826</v>
      </c>
      <c r="C124" s="28">
        <f>VLOOKUP(A124,Proveedor!A:C,3,0)</f>
        <v>22363.01</v>
      </c>
      <c r="D124" s="15" t="s">
        <v>695</v>
      </c>
    </row>
    <row r="125" spans="1:5" x14ac:dyDescent="0.25">
      <c r="A125" s="27" t="s">
        <v>1827</v>
      </c>
      <c r="B125" s="27" t="s">
        <v>1828</v>
      </c>
      <c r="C125" s="28">
        <f>VLOOKUP(A125,Proveedor!A:C,3,0)</f>
        <v>26904</v>
      </c>
      <c r="D125" s="15" t="s">
        <v>695</v>
      </c>
    </row>
    <row r="126" spans="1:5" x14ac:dyDescent="0.25">
      <c r="A126" s="27" t="s">
        <v>1842</v>
      </c>
      <c r="B126" s="27" t="s">
        <v>1844</v>
      </c>
      <c r="C126" s="28">
        <f>VLOOKUP(A126,Proveedor!A:C,3,0)</f>
        <v>37705.5</v>
      </c>
      <c r="D126" s="15" t="s">
        <v>695</v>
      </c>
    </row>
    <row r="127" spans="1:5" x14ac:dyDescent="0.25">
      <c r="A127" s="27" t="s">
        <v>1843</v>
      </c>
      <c r="B127" s="27" t="s">
        <v>1845</v>
      </c>
      <c r="C127" s="28">
        <f>VLOOKUP(A127,Proveedor!A:C,3,0)</f>
        <v>29611.5</v>
      </c>
      <c r="D127" s="15" t="s">
        <v>695</v>
      </c>
    </row>
    <row r="128" spans="1:5" x14ac:dyDescent="0.25">
      <c r="A128" s="38" t="s">
        <v>422</v>
      </c>
      <c r="B128" s="29" t="s">
        <v>423</v>
      </c>
      <c r="C128" s="28">
        <f>VLOOKUP(A128,Proveedor!A:C,3,0)</f>
        <v>24158.5</v>
      </c>
      <c r="D128" s="15" t="s">
        <v>695</v>
      </c>
    </row>
    <row r="129" spans="1:4" x14ac:dyDescent="0.25">
      <c r="A129" s="36" t="s">
        <v>424</v>
      </c>
      <c r="B129" s="27" t="s">
        <v>425</v>
      </c>
      <c r="C129" s="28">
        <f>VLOOKUP(A129,Proveedor!A:C,3,0)</f>
        <v>31748.99</v>
      </c>
      <c r="D129" s="15" t="s">
        <v>695</v>
      </c>
    </row>
    <row r="130" spans="1:4" x14ac:dyDescent="0.25">
      <c r="A130" s="37" t="s">
        <v>426</v>
      </c>
      <c r="B130" s="30" t="s">
        <v>427</v>
      </c>
      <c r="C130" s="28">
        <f>VLOOKUP(A130,Proveedor!A:C,3,0)</f>
        <v>41562.49</v>
      </c>
      <c r="D130" s="15" t="s">
        <v>695</v>
      </c>
    </row>
    <row r="131" spans="1:4" x14ac:dyDescent="0.25">
      <c r="A131" s="26" t="s">
        <v>1022</v>
      </c>
      <c r="B131" s="27" t="s">
        <v>698</v>
      </c>
      <c r="C131" s="28">
        <f>VLOOKUP(A131,Proveedor!A:C,3,0)</f>
        <v>51870</v>
      </c>
      <c r="D131" s="15" t="s">
        <v>695</v>
      </c>
    </row>
    <row r="132" spans="1:4" x14ac:dyDescent="0.25">
      <c r="A132" s="26" t="s">
        <v>1023</v>
      </c>
      <c r="B132" s="27" t="s">
        <v>697</v>
      </c>
      <c r="C132" s="28">
        <f>VLOOKUP(A132,Proveedor!A:C,3,0)</f>
        <v>40878.5</v>
      </c>
      <c r="D132" s="15" t="s">
        <v>695</v>
      </c>
    </row>
    <row r="133" spans="1:4" x14ac:dyDescent="0.25">
      <c r="A133" s="26" t="s">
        <v>1024</v>
      </c>
      <c r="B133" s="27" t="s">
        <v>699</v>
      </c>
      <c r="C133" s="28">
        <f>VLOOKUP(A133,Proveedor!A:C,3,0)</f>
        <v>29887</v>
      </c>
      <c r="D133" s="15" t="s">
        <v>695</v>
      </c>
    </row>
    <row r="134" spans="1:4" x14ac:dyDescent="0.25">
      <c r="A134" s="26" t="s">
        <v>428</v>
      </c>
      <c r="B134" s="27" t="s">
        <v>429</v>
      </c>
      <c r="C134" s="28">
        <f>VLOOKUP(A134,Proveedor!A:C,3,0)</f>
        <v>23522</v>
      </c>
      <c r="D134" s="15" t="s">
        <v>695</v>
      </c>
    </row>
    <row r="135" spans="1:4" x14ac:dyDescent="0.25">
      <c r="A135" s="26" t="s">
        <v>1025</v>
      </c>
      <c r="B135" s="27" t="s">
        <v>430</v>
      </c>
      <c r="C135" s="28">
        <f>VLOOKUP(A135,Proveedor!A:C,3,0)</f>
        <v>33876.99</v>
      </c>
      <c r="D135" s="15" t="s">
        <v>695</v>
      </c>
    </row>
    <row r="136" spans="1:4" x14ac:dyDescent="0.25">
      <c r="A136" s="26" t="s">
        <v>1026</v>
      </c>
      <c r="B136" s="27" t="s">
        <v>431</v>
      </c>
      <c r="C136" s="28">
        <f>VLOOKUP(A136,Proveedor!A:C,3,0)</f>
        <v>40394</v>
      </c>
      <c r="D136" s="15" t="s">
        <v>695</v>
      </c>
    </row>
    <row r="137" spans="1:4" x14ac:dyDescent="0.25">
      <c r="A137" s="26" t="s">
        <v>432</v>
      </c>
      <c r="B137" s="27" t="s">
        <v>433</v>
      </c>
      <c r="C137" s="28">
        <f>VLOOKUP(A137,Proveedor!A:C,3,0)</f>
        <v>49266</v>
      </c>
      <c r="D137" s="15" t="s">
        <v>695</v>
      </c>
    </row>
    <row r="138" spans="1:4" x14ac:dyDescent="0.25">
      <c r="A138" s="26" t="s">
        <v>1027</v>
      </c>
      <c r="B138" s="27" t="s">
        <v>434</v>
      </c>
      <c r="C138" s="28">
        <f>VLOOKUP(A138,Proveedor!A:C,3,0)</f>
        <v>61000</v>
      </c>
      <c r="D138" s="15" t="s">
        <v>695</v>
      </c>
    </row>
    <row r="139" spans="1:4" x14ac:dyDescent="0.25">
      <c r="A139" s="26" t="s">
        <v>1028</v>
      </c>
      <c r="B139" s="27" t="s">
        <v>435</v>
      </c>
      <c r="C139" s="28">
        <f>VLOOKUP(A139,Proveedor!A:C,3,0)</f>
        <v>58100</v>
      </c>
      <c r="D139" s="15" t="s">
        <v>695</v>
      </c>
    </row>
    <row r="140" spans="1:4" x14ac:dyDescent="0.25">
      <c r="A140" s="26" t="s">
        <v>1029</v>
      </c>
      <c r="B140" s="27" t="s">
        <v>436</v>
      </c>
      <c r="C140" s="28">
        <f>VLOOKUP(A140,Proveedor!A:C,3,0)</f>
        <v>50140</v>
      </c>
      <c r="D140" s="15" t="s">
        <v>695</v>
      </c>
    </row>
    <row r="141" spans="1:4" x14ac:dyDescent="0.25">
      <c r="A141" s="26" t="s">
        <v>437</v>
      </c>
      <c r="B141" s="27" t="s">
        <v>438</v>
      </c>
      <c r="C141" s="28">
        <f>VLOOKUP(A141,Proveedor!A:C,3,0)</f>
        <v>20149.509999999998</v>
      </c>
      <c r="D141" s="15" t="s">
        <v>695</v>
      </c>
    </row>
    <row r="142" spans="1:4" x14ac:dyDescent="0.25">
      <c r="A142" s="26" t="s">
        <v>439</v>
      </c>
      <c r="B142" s="27" t="s">
        <v>440</v>
      </c>
      <c r="C142" s="28">
        <f>VLOOKUP(A142,Proveedor!A:C,3,0)</f>
        <v>28889.5</v>
      </c>
      <c r="D142" s="15" t="s">
        <v>695</v>
      </c>
    </row>
    <row r="143" spans="1:4" x14ac:dyDescent="0.25">
      <c r="A143" s="26" t="s">
        <v>441</v>
      </c>
      <c r="B143" s="27" t="s">
        <v>442</v>
      </c>
      <c r="C143" s="28">
        <f>VLOOKUP(A143,Proveedor!A:C,3,0)</f>
        <v>37078.5</v>
      </c>
      <c r="D143" s="15" t="s">
        <v>695</v>
      </c>
    </row>
    <row r="144" spans="1:4" x14ac:dyDescent="0.25">
      <c r="A144" s="26" t="s">
        <v>1030</v>
      </c>
      <c r="B144" s="27" t="s">
        <v>725</v>
      </c>
      <c r="C144" s="28">
        <f>VLOOKUP(A144,Proveedor!A:C,3,0)</f>
        <v>46274.5</v>
      </c>
      <c r="D144" s="15" t="s">
        <v>695</v>
      </c>
    </row>
    <row r="145" spans="1:4" x14ac:dyDescent="0.25">
      <c r="A145" s="26" t="s">
        <v>1031</v>
      </c>
      <c r="B145" s="27" t="s">
        <v>443</v>
      </c>
      <c r="C145" s="28">
        <f>VLOOKUP(A145,Proveedor!A:C,3,0)</f>
        <v>34846</v>
      </c>
      <c r="D145" s="15" t="s">
        <v>695</v>
      </c>
    </row>
    <row r="146" spans="1:4" x14ac:dyDescent="0.25">
      <c r="A146" s="26" t="s">
        <v>1032</v>
      </c>
      <c r="B146" s="27" t="s">
        <v>444</v>
      </c>
      <c r="C146" s="28">
        <f>VLOOKUP(A146,Proveedor!A:C,3,0)</f>
        <v>25127.5</v>
      </c>
      <c r="D146" s="15" t="s">
        <v>695</v>
      </c>
    </row>
    <row r="147" spans="1:4" x14ac:dyDescent="0.25">
      <c r="A147" s="27" t="s">
        <v>1870</v>
      </c>
      <c r="B147" s="27" t="s">
        <v>1891</v>
      </c>
      <c r="C147" s="28">
        <f>VLOOKUP(A147,Proveedor!A:C,3,0)</f>
        <v>11820.01</v>
      </c>
      <c r="D147" s="15"/>
    </row>
    <row r="148" spans="1:4" x14ac:dyDescent="0.25">
      <c r="A148" s="27" t="s">
        <v>1839</v>
      </c>
      <c r="B148" s="27" t="s">
        <v>1840</v>
      </c>
      <c r="C148" s="28">
        <f>VLOOKUP(A148,Proveedor!A:C,3,0)</f>
        <v>18780</v>
      </c>
      <c r="D148" s="15" t="s">
        <v>695</v>
      </c>
    </row>
    <row r="149" spans="1:4" x14ac:dyDescent="0.25">
      <c r="A149" s="27" t="s">
        <v>1336</v>
      </c>
      <c r="B149" s="27" t="s">
        <v>1337</v>
      </c>
      <c r="C149" s="28">
        <f>VLOOKUP(A149,Proveedor!A:C,3,0)</f>
        <v>11590</v>
      </c>
      <c r="D149" s="15" t="s">
        <v>695</v>
      </c>
    </row>
    <row r="150" spans="1:4" x14ac:dyDescent="0.25">
      <c r="A150" s="27" t="s">
        <v>1338</v>
      </c>
      <c r="B150" s="27" t="s">
        <v>1339</v>
      </c>
      <c r="C150" s="28">
        <f>VLOOKUP(A150,Proveedor!A:C,3,0)</f>
        <v>14910</v>
      </c>
      <c r="D150" s="15" t="s">
        <v>695</v>
      </c>
    </row>
    <row r="151" spans="1:4" x14ac:dyDescent="0.25">
      <c r="A151" s="26" t="s">
        <v>446</v>
      </c>
      <c r="B151" s="27" t="s">
        <v>447</v>
      </c>
      <c r="C151" s="28">
        <f>VLOOKUP(A151,Proveedor!A:C,3,0)</f>
        <v>6529.99</v>
      </c>
      <c r="D151" s="15" t="s">
        <v>695</v>
      </c>
    </row>
    <row r="152" spans="1:4" x14ac:dyDescent="0.25">
      <c r="A152" s="26" t="s">
        <v>448</v>
      </c>
      <c r="B152" s="27" t="s">
        <v>449</v>
      </c>
      <c r="C152" s="28">
        <f>VLOOKUP(A152,Proveedor!A:C,3,0)</f>
        <v>9000</v>
      </c>
      <c r="D152" s="15" t="s">
        <v>695</v>
      </c>
    </row>
    <row r="153" spans="1:4" x14ac:dyDescent="0.25">
      <c r="A153" s="26" t="s">
        <v>1034</v>
      </c>
      <c r="B153" s="27" t="s">
        <v>450</v>
      </c>
      <c r="C153" s="28">
        <f>VLOOKUP(A153,Proveedor!A:C,3,0)</f>
        <v>6830</v>
      </c>
      <c r="D153" s="15" t="s">
        <v>695</v>
      </c>
    </row>
    <row r="154" spans="1:4" x14ac:dyDescent="0.25">
      <c r="A154" s="26" t="s">
        <v>1035</v>
      </c>
      <c r="B154" s="27" t="s">
        <v>451</v>
      </c>
      <c r="C154" s="28">
        <f>VLOOKUP(A154,Proveedor!A:C,3,0)</f>
        <v>9420</v>
      </c>
      <c r="D154" s="15" t="s">
        <v>695</v>
      </c>
    </row>
    <row r="155" spans="1:4" x14ac:dyDescent="0.25">
      <c r="A155" s="26" t="s">
        <v>1036</v>
      </c>
      <c r="B155" s="27" t="s">
        <v>452</v>
      </c>
      <c r="C155" s="28">
        <f>VLOOKUP(A155,Proveedor!A:C,3,0)</f>
        <v>59960</v>
      </c>
      <c r="D155" s="15" t="s">
        <v>695</v>
      </c>
    </row>
    <row r="156" spans="1:4" x14ac:dyDescent="0.25">
      <c r="A156" s="26" t="s">
        <v>1037</v>
      </c>
      <c r="B156" s="27" t="s">
        <v>453</v>
      </c>
      <c r="C156" s="28">
        <f>VLOOKUP(A156,Proveedor!A:C,3,0)</f>
        <v>73570</v>
      </c>
      <c r="D156" s="15" t="s">
        <v>695</v>
      </c>
    </row>
    <row r="157" spans="1:4" x14ac:dyDescent="0.25">
      <c r="A157" s="26" t="s">
        <v>1038</v>
      </c>
      <c r="B157" s="27" t="s">
        <v>454</v>
      </c>
      <c r="C157" s="28">
        <f>VLOOKUP(A157,Proveedor!A:C,3,0)</f>
        <v>58617</v>
      </c>
      <c r="D157" s="15" t="s">
        <v>695</v>
      </c>
    </row>
    <row r="158" spans="1:4" x14ac:dyDescent="0.25">
      <c r="A158" s="27" t="s">
        <v>1692</v>
      </c>
      <c r="B158" s="27" t="s">
        <v>1693</v>
      </c>
      <c r="C158" s="28">
        <f>VLOOKUP(A158,Proveedor!A:C,3,0)</f>
        <v>53159.99</v>
      </c>
      <c r="D158" s="15" t="s">
        <v>695</v>
      </c>
    </row>
    <row r="159" spans="1:4" x14ac:dyDescent="0.25">
      <c r="A159" s="26" t="s">
        <v>1039</v>
      </c>
      <c r="B159" s="27" t="s">
        <v>455</v>
      </c>
      <c r="C159" s="28">
        <f>VLOOKUP(A159,Proveedor!A:C,3,0)</f>
        <v>27000</v>
      </c>
      <c r="D159" s="15" t="s">
        <v>695</v>
      </c>
    </row>
    <row r="160" spans="1:4" x14ac:dyDescent="0.25">
      <c r="A160" s="26" t="s">
        <v>1040</v>
      </c>
      <c r="B160" s="27" t="s">
        <v>456</v>
      </c>
      <c r="C160" s="28">
        <f>VLOOKUP(A160,Proveedor!A:C,3,0)</f>
        <v>36489.99</v>
      </c>
      <c r="D160" s="15" t="s">
        <v>695</v>
      </c>
    </row>
    <row r="161" spans="1:4" x14ac:dyDescent="0.25">
      <c r="A161" s="27" t="s">
        <v>1589</v>
      </c>
      <c r="B161" s="27" t="s">
        <v>1590</v>
      </c>
      <c r="C161" s="28">
        <f>VLOOKUP(A161,Proveedor!A:C,3,0)</f>
        <v>45590</v>
      </c>
      <c r="D161" s="15" t="s">
        <v>695</v>
      </c>
    </row>
    <row r="162" spans="1:4" x14ac:dyDescent="0.25">
      <c r="A162" s="27" t="s">
        <v>1562</v>
      </c>
      <c r="B162" s="27" t="s">
        <v>1563</v>
      </c>
      <c r="C162" s="28">
        <f>VLOOKUP(A162,Proveedor!A:C,3,0)</f>
        <v>30240.01</v>
      </c>
      <c r="D162" s="15" t="s">
        <v>695</v>
      </c>
    </row>
    <row r="163" spans="1:4" x14ac:dyDescent="0.25">
      <c r="A163" s="27" t="s">
        <v>1564</v>
      </c>
      <c r="B163" s="27" t="s">
        <v>1565</v>
      </c>
      <c r="C163" s="28">
        <f>VLOOKUP(A163,Proveedor!A:C,3,0)</f>
        <v>48130</v>
      </c>
      <c r="D163" s="15" t="s">
        <v>695</v>
      </c>
    </row>
    <row r="164" spans="1:4" x14ac:dyDescent="0.25">
      <c r="A164" s="27" t="s">
        <v>1566</v>
      </c>
      <c r="B164" s="27" t="s">
        <v>1567</v>
      </c>
      <c r="C164" s="28">
        <f>VLOOKUP(A164,Proveedor!A:C,3,0)</f>
        <v>40570.01</v>
      </c>
      <c r="D164" s="15" t="s">
        <v>695</v>
      </c>
    </row>
    <row r="165" spans="1:4" x14ac:dyDescent="0.25">
      <c r="A165" s="36" t="s">
        <v>457</v>
      </c>
      <c r="B165" s="27" t="s">
        <v>458</v>
      </c>
      <c r="C165" s="28">
        <f>VLOOKUP(A165,Proveedor!A:C,3,0)</f>
        <v>55690</v>
      </c>
      <c r="D165" s="15" t="s">
        <v>695</v>
      </c>
    </row>
    <row r="166" spans="1:4" x14ac:dyDescent="0.25">
      <c r="A166" s="36" t="s">
        <v>459</v>
      </c>
      <c r="B166" s="27" t="s">
        <v>460</v>
      </c>
      <c r="C166" s="28">
        <f>VLOOKUP(A166,Proveedor!A:C,3,0)</f>
        <v>48750</v>
      </c>
      <c r="D166" s="15" t="s">
        <v>695</v>
      </c>
    </row>
    <row r="167" spans="1:4" x14ac:dyDescent="0.25">
      <c r="A167" s="36" t="s">
        <v>1041</v>
      </c>
      <c r="B167" s="27" t="s">
        <v>1042</v>
      </c>
      <c r="C167" s="28">
        <f>VLOOKUP(A167,Proveedor!A:C,3,0)</f>
        <v>41190</v>
      </c>
      <c r="D167" s="15" t="s">
        <v>695</v>
      </c>
    </row>
    <row r="168" spans="1:4" x14ac:dyDescent="0.25">
      <c r="A168" s="27" t="s">
        <v>1664</v>
      </c>
      <c r="B168" s="27" t="s">
        <v>1665</v>
      </c>
      <c r="C168" s="28">
        <f>VLOOKUP(A168,Proveedor!A:C,3,0)</f>
        <v>78220</v>
      </c>
      <c r="D168" s="15" t="s">
        <v>695</v>
      </c>
    </row>
    <row r="169" spans="1:4" x14ac:dyDescent="0.25">
      <c r="A169" s="27" t="s">
        <v>1652</v>
      </c>
      <c r="B169" s="27" t="s">
        <v>1653</v>
      </c>
      <c r="C169" s="28">
        <f>VLOOKUP(A169,Proveedor!A:C,3,0)</f>
        <v>64490</v>
      </c>
      <c r="D169" s="15" t="s">
        <v>695</v>
      </c>
    </row>
    <row r="170" spans="1:4" x14ac:dyDescent="0.25">
      <c r="A170" s="26" t="s">
        <v>1043</v>
      </c>
      <c r="B170" s="27" t="s">
        <v>461</v>
      </c>
      <c r="C170" s="28">
        <f>VLOOKUP(A170,Proveedor!A:C,3,0)</f>
        <v>40960</v>
      </c>
      <c r="D170" s="15" t="s">
        <v>695</v>
      </c>
    </row>
    <row r="171" spans="1:4" x14ac:dyDescent="0.25">
      <c r="A171" s="33" t="s">
        <v>1044</v>
      </c>
      <c r="B171" s="29" t="s">
        <v>462</v>
      </c>
      <c r="C171" s="28">
        <f>VLOOKUP(A171,Proveedor!A:C,3,0)</f>
        <v>50910</v>
      </c>
      <c r="D171" s="15" t="s">
        <v>695</v>
      </c>
    </row>
    <row r="172" spans="1:4" x14ac:dyDescent="0.25">
      <c r="A172" s="26" t="s">
        <v>1045</v>
      </c>
      <c r="B172" s="27" t="s">
        <v>463</v>
      </c>
      <c r="C172" s="28">
        <f>VLOOKUP(A172,Proveedor!A:C,3,0)</f>
        <v>45590</v>
      </c>
      <c r="D172" s="15" t="s">
        <v>695</v>
      </c>
    </row>
    <row r="173" spans="1:4" x14ac:dyDescent="0.25">
      <c r="A173" s="36" t="s">
        <v>464</v>
      </c>
      <c r="B173" s="27" t="s">
        <v>465</v>
      </c>
      <c r="C173" s="28">
        <f>VLOOKUP(A173,Proveedor!A:C,3,0)</f>
        <v>33090</v>
      </c>
      <c r="D173" s="15" t="s">
        <v>695</v>
      </c>
    </row>
    <row r="174" spans="1:4" x14ac:dyDescent="0.25">
      <c r="A174" s="36" t="s">
        <v>466</v>
      </c>
      <c r="B174" s="27" t="s">
        <v>467</v>
      </c>
      <c r="C174" s="28">
        <f>VLOOKUP(A174,Proveedor!A:C,3,0)</f>
        <v>27920</v>
      </c>
      <c r="D174" s="15" t="s">
        <v>695</v>
      </c>
    </row>
    <row r="175" spans="1:4" x14ac:dyDescent="0.25">
      <c r="A175" s="36" t="s">
        <v>468</v>
      </c>
      <c r="B175" s="27" t="s">
        <v>469</v>
      </c>
      <c r="C175" s="28">
        <f>VLOOKUP(A175,Proveedor!A:C,3,0)</f>
        <v>37100</v>
      </c>
      <c r="D175" s="15" t="s">
        <v>695</v>
      </c>
    </row>
    <row r="176" spans="1:4" x14ac:dyDescent="0.25">
      <c r="A176" s="36" t="s">
        <v>802</v>
      </c>
      <c r="B176" s="27" t="s">
        <v>784</v>
      </c>
      <c r="C176" s="28">
        <f>VLOOKUP(A176,Proveedor!A:C,3,0)</f>
        <v>27920</v>
      </c>
      <c r="D176" s="15" t="s">
        <v>695</v>
      </c>
    </row>
    <row r="177" spans="1:4" x14ac:dyDescent="0.25">
      <c r="A177" s="26" t="s">
        <v>1047</v>
      </c>
      <c r="B177" s="27" t="s">
        <v>470</v>
      </c>
      <c r="C177" s="28">
        <f>VLOOKUP(A177,Proveedor!A:C,3,0)</f>
        <v>37100</v>
      </c>
      <c r="D177" s="35" t="s">
        <v>695</v>
      </c>
    </row>
    <row r="178" spans="1:4" x14ac:dyDescent="0.25">
      <c r="A178" s="26" t="s">
        <v>1048</v>
      </c>
      <c r="B178" s="27" t="s">
        <v>471</v>
      </c>
      <c r="C178" s="28">
        <f>VLOOKUP(A178,Proveedor!A:C,3,0)</f>
        <v>45200</v>
      </c>
      <c r="D178" s="35" t="s">
        <v>695</v>
      </c>
    </row>
    <row r="179" spans="1:4" x14ac:dyDescent="0.25">
      <c r="A179" s="26" t="s">
        <v>472</v>
      </c>
      <c r="B179" s="27" t="s">
        <v>473</v>
      </c>
      <c r="C179" s="28">
        <f>VLOOKUP(A179,Proveedor!A:C,3,0)</f>
        <v>45200</v>
      </c>
    </row>
    <row r="180" spans="1:4" x14ac:dyDescent="0.25">
      <c r="A180" s="26" t="s">
        <v>474</v>
      </c>
      <c r="B180" s="27" t="s">
        <v>475</v>
      </c>
      <c r="C180" s="28">
        <f>VLOOKUP(A180,Proveedor!A:C,3,0)</f>
        <v>23140</v>
      </c>
      <c r="D180" s="15" t="s">
        <v>695</v>
      </c>
    </row>
    <row r="181" spans="1:4" x14ac:dyDescent="0.25">
      <c r="A181" s="26" t="s">
        <v>476</v>
      </c>
      <c r="B181" s="27" t="s">
        <v>477</v>
      </c>
      <c r="C181" s="28">
        <f>VLOOKUP(A181,Proveedor!A:C,3,0)</f>
        <v>29930</v>
      </c>
      <c r="D181" s="15" t="s">
        <v>695</v>
      </c>
    </row>
    <row r="182" spans="1:4" x14ac:dyDescent="0.25">
      <c r="A182" s="26" t="s">
        <v>1049</v>
      </c>
      <c r="B182" s="27" t="s">
        <v>768</v>
      </c>
      <c r="C182" s="28">
        <f>VLOOKUP(A182,Proveedor!A:C,3,0)</f>
        <v>28440</v>
      </c>
      <c r="D182" s="15" t="s">
        <v>695</v>
      </c>
    </row>
    <row r="183" spans="1:4" x14ac:dyDescent="0.25">
      <c r="A183" s="27" t="s">
        <v>1696</v>
      </c>
      <c r="B183" s="27" t="s">
        <v>1697</v>
      </c>
      <c r="C183" s="28">
        <f>VLOOKUP(A183,Proveedor!A:C,3,0)</f>
        <v>24119.99</v>
      </c>
      <c r="D183" s="15" t="s">
        <v>695</v>
      </c>
    </row>
    <row r="184" spans="1:4" x14ac:dyDescent="0.25">
      <c r="A184" s="27" t="s">
        <v>1698</v>
      </c>
      <c r="B184" s="27" t="s">
        <v>1699</v>
      </c>
      <c r="C184" s="28">
        <f>VLOOKUP(A184,Proveedor!A:C,3,0)</f>
        <v>25620</v>
      </c>
      <c r="D184" s="15" t="s">
        <v>695</v>
      </c>
    </row>
    <row r="185" spans="1:4" x14ac:dyDescent="0.25">
      <c r="A185" s="27" t="s">
        <v>1912</v>
      </c>
      <c r="B185" s="27" t="s">
        <v>1913</v>
      </c>
      <c r="C185" s="28">
        <f>VLOOKUP(A185,Proveedor!A:C,3,0)</f>
        <v>25070</v>
      </c>
      <c r="D185" s="15"/>
    </row>
    <row r="186" spans="1:4" x14ac:dyDescent="0.25">
      <c r="A186" s="27" t="s">
        <v>1914</v>
      </c>
      <c r="B186" s="27" t="s">
        <v>1915</v>
      </c>
      <c r="C186" s="28">
        <f>VLOOKUP(A186,Proveedor!A:C,3,0)</f>
        <v>28220</v>
      </c>
      <c r="D186" s="15"/>
    </row>
    <row r="187" spans="1:4" x14ac:dyDescent="0.25">
      <c r="A187" s="36" t="s">
        <v>480</v>
      </c>
      <c r="B187" s="27" t="s">
        <v>481</v>
      </c>
      <c r="C187" s="28">
        <f>VLOOKUP(A187,Proveedor!A:C,3,0)</f>
        <v>18059.5</v>
      </c>
      <c r="D187" s="15" t="s">
        <v>695</v>
      </c>
    </row>
    <row r="188" spans="1:4" x14ac:dyDescent="0.25">
      <c r="A188" s="36" t="s">
        <v>482</v>
      </c>
      <c r="B188" s="27" t="s">
        <v>483</v>
      </c>
      <c r="C188" s="28">
        <f>VLOOKUP(A188,Proveedor!A:C,3,0)</f>
        <v>23047</v>
      </c>
      <c r="D188" s="15" t="s">
        <v>695</v>
      </c>
    </row>
    <row r="189" spans="1:4" x14ac:dyDescent="0.25">
      <c r="A189" s="36" t="s">
        <v>820</v>
      </c>
      <c r="B189" s="27" t="s">
        <v>818</v>
      </c>
      <c r="C189" s="28">
        <f>VLOOKUP(A189,Proveedor!A:C,3,0)</f>
        <v>14952.99</v>
      </c>
      <c r="D189" s="15" t="s">
        <v>695</v>
      </c>
    </row>
    <row r="190" spans="1:4" x14ac:dyDescent="0.25">
      <c r="A190" s="36" t="s">
        <v>821</v>
      </c>
      <c r="B190" s="27" t="s">
        <v>819</v>
      </c>
      <c r="C190" s="28">
        <f>VLOOKUP(A190,Proveedor!A:C,3,0)</f>
        <v>19731.5</v>
      </c>
      <c r="D190" s="15" t="s">
        <v>695</v>
      </c>
    </row>
    <row r="191" spans="1:4" x14ac:dyDescent="0.25">
      <c r="A191" s="27" t="s">
        <v>1528</v>
      </c>
      <c r="B191" s="27" t="s">
        <v>1529</v>
      </c>
      <c r="C191" s="28">
        <f>VLOOKUP(A191,Proveedor!A:C,3,0)</f>
        <v>34500</v>
      </c>
      <c r="D191" s="15" t="s">
        <v>695</v>
      </c>
    </row>
  </sheetData>
  <sortState ref="A84:C136">
    <sortCondition ref="B84:B136"/>
  </sortState>
  <mergeCells count="3">
    <mergeCell ref="A3:C3"/>
    <mergeCell ref="A18:C18"/>
    <mergeCell ref="A1:C1"/>
  </mergeCells>
  <hyperlinks>
    <hyperlink ref="D23" r:id="rId1"/>
    <hyperlink ref="D25" r:id="rId2"/>
    <hyperlink ref="D35" r:id="rId3"/>
    <hyperlink ref="D38" r:id="rId4"/>
    <hyperlink ref="D37" r:id="rId5"/>
    <hyperlink ref="D42" r:id="rId6"/>
    <hyperlink ref="D41" r:id="rId7"/>
    <hyperlink ref="D51" r:id="rId8"/>
    <hyperlink ref="D58" r:id="rId9"/>
    <hyperlink ref="D49" r:id="rId10"/>
    <hyperlink ref="D52" r:id="rId11"/>
    <hyperlink ref="D59" r:id="rId12"/>
    <hyperlink ref="D56" r:id="rId13"/>
    <hyperlink ref="D57" r:id="rId14"/>
    <hyperlink ref="D55" r:id="rId15"/>
    <hyperlink ref="D67" r:id="rId16"/>
    <hyperlink ref="D68" r:id="rId17"/>
    <hyperlink ref="D131" r:id="rId18"/>
    <hyperlink ref="D102" r:id="rId19"/>
    <hyperlink ref="D103" r:id="rId20"/>
    <hyperlink ref="D87" r:id="rId21"/>
    <hyperlink ref="D90" r:id="rId22"/>
    <hyperlink ref="D84" r:id="rId23"/>
    <hyperlink ref="D114" r:id="rId24"/>
    <hyperlink ref="D80" r:id="rId25"/>
    <hyperlink ref="D115" r:id="rId26"/>
    <hyperlink ref="D76" r:id="rId27"/>
    <hyperlink ref="D92" r:id="rId28"/>
    <hyperlink ref="D132" r:id="rId29"/>
    <hyperlink ref="D108" r:id="rId30"/>
    <hyperlink ref="D91" r:id="rId31"/>
    <hyperlink ref="D96" r:id="rId32"/>
    <hyperlink ref="D99" r:id="rId33"/>
    <hyperlink ref="D128" r:id="rId34"/>
    <hyperlink ref="D88" r:id="rId35"/>
    <hyperlink ref="D133" r:id="rId36"/>
    <hyperlink ref="D100" r:id="rId37"/>
    <hyperlink ref="D135" r:id="rId38"/>
    <hyperlink ref="D89" r:id="rId39"/>
    <hyperlink ref="D77" r:id="rId40"/>
    <hyperlink ref="D134" r:id="rId41"/>
    <hyperlink ref="D129" r:id="rId42"/>
    <hyperlink ref="D136" r:id="rId43"/>
    <hyperlink ref="D130" r:id="rId44"/>
    <hyperlink ref="D101" r:id="rId45"/>
    <hyperlink ref="D97" r:id="rId46"/>
    <hyperlink ref="D138" r:id="rId47"/>
    <hyperlink ref="D137" r:id="rId48"/>
    <hyperlink ref="D139" r:id="rId49"/>
    <hyperlink ref="D140" r:id="rId50"/>
    <hyperlink ref="D142" r:id="rId51"/>
    <hyperlink ref="D141" r:id="rId52"/>
    <hyperlink ref="D143" r:id="rId53"/>
    <hyperlink ref="D146" r:id="rId54"/>
    <hyperlink ref="D154" r:id="rId55"/>
    <hyperlink ref="D152" r:id="rId56"/>
    <hyperlink ref="D153" r:id="rId57"/>
    <hyperlink ref="D151" r:id="rId58"/>
    <hyperlink ref="D156" r:id="rId59"/>
    <hyperlink ref="D157" r:id="rId60"/>
    <hyperlink ref="D155" r:id="rId61"/>
    <hyperlink ref="D180" r:id="rId62"/>
    <hyperlink ref="D174" r:id="rId63"/>
    <hyperlink ref="D171" r:id="rId64"/>
    <hyperlink ref="D172" r:id="rId65"/>
    <hyperlink ref="D188" r:id="rId66"/>
    <hyperlink ref="D187" r:id="rId67"/>
    <hyperlink ref="D4" r:id="rId68"/>
    <hyperlink ref="D5" r:id="rId69"/>
    <hyperlink ref="D7" r:id="rId70"/>
    <hyperlink ref="D6" r:id="rId71"/>
    <hyperlink ref="D8" r:id="rId72"/>
    <hyperlink ref="D9" r:id="rId73"/>
    <hyperlink ref="D11" r:id="rId74"/>
    <hyperlink ref="D10" r:id="rId75"/>
    <hyperlink ref="D12" r:id="rId76"/>
    <hyperlink ref="D15" r:id="rId77"/>
    <hyperlink ref="D17" r:id="rId78"/>
    <hyperlink ref="D16" r:id="rId79"/>
    <hyperlink ref="D14" r:id="rId80"/>
    <hyperlink ref="D22" r:id="rId81"/>
    <hyperlink ref="D21" r:id="rId82"/>
    <hyperlink ref="D24" r:id="rId83"/>
    <hyperlink ref="D31" r:id="rId84"/>
    <hyperlink ref="D32" r:id="rId85"/>
    <hyperlink ref="D28" r:id="rId86" display="https://ondablanca.com.ar/detalle.php?id=1149&amp;ALCOYANA=JUEGO-DE-SABANAS-ALCOYANA-ESTUDIO-1-1-2-PLAZAS"/>
    <hyperlink ref="D71" r:id="rId87" display="https://ondablanca.com.ar/detalle.php?id=3058&amp;CITY-BLANCO=JUEGO-DE-SABANAS-CITY-BLANCO-RAYADA-KING"/>
    <hyperlink ref="D83" r:id="rId88" display="https://ondablanca.com.ar/detalle.php?id=531&amp;DANUBIO=JUEGO-DE-SABANAS-DANUBIO-CLASSIC-KING"/>
    <hyperlink ref="D81" r:id="rId89" display="https://ondablanca.com.ar/detalle.php?id=530/1&amp;DANUBIO=JUEGO-DE-SABANAS-DANUBIO-CLASSIC-2-1-2"/>
    <hyperlink ref="D82" r:id="rId90" display="https://ondablanca.com.ar/detalle.php?id=531/1&amp;DANUBIO=JUEGO-DE-SABANAS-DANUBIO-CLASSIC-FULL"/>
    <hyperlink ref="D98" r:id="rId91" display="https://ondablanca.com.ar/detalle.php?id=2086&amp;DANUBIO=JUEGO-DE-SABANAS-DANUBIO-DREAMS-KING"/>
    <hyperlink ref="D116" r:id="rId92" display="https://ondablanca.com.ar/detalle.php?id=6259&amp;DANUBIO=JUEGO-DE-SABANAS-DANUBIO-RAICES-2-1-2-PLAZAS"/>
    <hyperlink ref="D117" r:id="rId93" display="https://ondablanca.com.ar/detalle.php?id=1156&amp;DANUBIO=JUEGO-DE-SABANAS-DANUBIO-ROMANTICA-1-1-2"/>
    <hyperlink ref="D118" r:id="rId94" display="https://ondablanca.com.ar/detalle.php?id=1155&amp;DANUBIO=JUEGO-DE-SABANAS-DANUBIO-ROMANTICA-FULL"/>
    <hyperlink ref="D119" r:id="rId95" display="https://ondablanca.com.ar/detalle.php?id=1158&amp;DANUBIO=JUEGO-DE-SABANAS-DANUBIO-ROMANTICA-KING"/>
    <hyperlink ref="D120" r:id="rId96" display="https://ondablanca.com.ar/detalle.php?id=1157&amp;DANUBIO=JUEGO-DE-SABANAS-DANUBIO-ROMANTICA-QUEEN"/>
    <hyperlink ref="D145" r:id="rId97" display="https://ondablanca.com.ar/detalle.php?id=4625&amp;FIESTA=JUEGO-DE-SABANAS-FIESTA-180-HILOS-QUEEN"/>
    <hyperlink ref="D144" r:id="rId98" display="https://ondablanca.com.ar/detalle.php?id=4627&amp;FIESTA=JUEGO-DE-SABANAS-FIESTA-180-HILOS-KING"/>
    <hyperlink ref="D27" r:id="rId99" display="https://ondablanca.com.ar/detalle.php?id=1872&amp;ALCOYANA=JUEGO-DE-SABANAS-ALCOYANA-ESTUDIO-2-1-2-PLAZAS"/>
    <hyperlink ref="D29" r:id="rId100" display="https://ondablanca.com.ar/detalle.php?id=1148&amp;ALCOYANA=JUEGO-DE-SABANAS-ALCOYANA-ESTUDIO-LISO-2-1-2-PLAZA"/>
    <hyperlink ref="D30" r:id="rId101" display="https://ondablanca.com.ar/detalle.php?id=1175&amp;ALCOYANA=JUEGO-DE-SABANAS-ALCOYANA-ESTUDIO-LISO-KING"/>
    <hyperlink ref="D50" r:id="rId102" display="https://ondablanca.com.ar/detalle.php?id=1011/2&amp;CANNON=JUEGO-DE-SABANAS-CANNON-CLASSIC-KING"/>
    <hyperlink ref="D53" r:id="rId103" display="https://ondablanca.com.ar/detalle.php?id=1009/1&amp;CANNON=JUEGO-DE-SABANAS-CANNON-COLORS-FULL"/>
    <hyperlink ref="D54" r:id="rId104" display="https://ondablanca.com.ar/detalle.php?id=1011/1&amp;CANNON=JUEGO-DE-SABANAS-CANNON-COLORS-KING"/>
    <hyperlink ref="D105" r:id="rId105" display="https://ondablanca.com.ar/detalle.php?id=2306&amp;DANUBIO=JUEGO-DE-SABANAS-DANUBIO-GARDEN-FULL"/>
    <hyperlink ref="D107" r:id="rId106" display="https://ondablanca.com.ar/detalle.php?id=2305&amp;DANUBIO=JUEGO-DE-SABANAS-DANUBIO-GARDEN-QUEEN"/>
    <hyperlink ref="D159" r:id="rId107" display="https://ondablanca.com.ar/detalle.php?id=1073/01&amp;PALETTE=JUEGO-DE-SABANAS-PALETTE-ACCENT-1-1-2-PLAZA"/>
    <hyperlink ref="D160" r:id="rId108" display="https://ondablanca.com.ar/detalle.php?id=1074/01&amp;PALETTE=JUEGO-DE-SABANAS-PALETTE-ACCENT-2-1-2-PLAZAS"/>
    <hyperlink ref="D175" r:id="rId109" display="https://ondablanca.com.ar/detalle.php?id=1023/1&amp;PALETTE=JUEGO-DE-SABANAS-PALETTE-LOOK-2-1-2-PLAZAS"/>
    <hyperlink ref="D176" r:id="rId110" display="https://ondablanca.com.ar/detalle.php?id=1325&amp;PALETTE=JUEGO-DE-SABANAS-PALETTE-LOOK-BASIC-1-1-2"/>
    <hyperlink ref="D181" r:id="rId111" display="https://ondablanca.com.ar/detalle.php?id=1105/1&amp;PALETTE=JUEGO-DE-SABANAS-PALETTE-URBAN-2-1-2-PLAZAS"/>
    <hyperlink ref="D182" r:id="rId112" display="https://ondablanca.com.ar/detalle.php?id=5531&amp;PINATA=JUEGO-DE-SABANAS-PINATA-ULTRA-SOFT-T180-2-1-2-PLAZAS"/>
    <hyperlink ref="D189" r:id="rId113" display="https://ondablanca.com.ar/detalle.php?id=001/1&amp;SEDUCCION=JUEGO-DE-SABANAS-SEDUCCION-1-1-2"/>
    <hyperlink ref="D190" r:id="rId114" display="https://ondablanca.com.ar/detalle.php?id=002/1&amp;SEDUCCION=JUEGO-DE-SABANAS-SEDUCCION-2-1-2"/>
    <hyperlink ref="D106" r:id="rId115" display="https://ondablanca.com.ar/detalle.php?id=2307&amp;DANUBIO=JUEGO-DE-SABANAS-DANUBIO-GARDEN-KING"/>
    <hyperlink ref="D166" r:id="rId116" display="https://ondablanca.com.ar/detalle.php?id=1200/1&amp;PALETTE=JUEGO-DE-SABANAS-PALETTE-GLASS-200-HILOS-QUEEN"/>
    <hyperlink ref="D78" r:id="rId117" display="https://ondablanca.com.ar/detalle.php?id=2975&amp;DANUBIO=JUEGO-DE-SABANAS-DANUBIO-BOTANICAL-1-1-2-PLAZAS"/>
    <hyperlink ref="D79" r:id="rId118" display="https://ondablanca.com.ar/detalle.php?id=2976&amp;DANUBIO=JUEGO-DE-SABANAS-DANUBIO-BOTANICAL-2-1-2-PLAZAS"/>
    <hyperlink ref="D121" r:id="rId119" display="https://ondablanca.com.ar/detalle.php?id=214/1&amp;DANUBIO=JUEGO-DE-SABANAS-DANUBIO-SEMPRE-180H-1-1-2-PL"/>
    <hyperlink ref="D122" r:id="rId120" display="https://ondablanca.com.ar/detalle.php?id=215/1&amp;DANUBIO=JUEGO-DE-SABANAS-DANUBIO-SEMPRE-180H-2-1-2-PL"/>
    <hyperlink ref="D123" r:id="rId121" display="https://ondablanca.com.ar/detalle.php?id=216/1&amp;DANUBIO=JUEGO-DE-SABANAS-DANUBIO-SEMPRE-180H-KING"/>
    <hyperlink ref="D165" r:id="rId122" display="https://ondablanca.com.ar/detalle.php?id=1201/1&amp;PALETTE=JUEGO-DE-SABANAS-PALETTE-GLASS-200-HILOS-KING"/>
    <hyperlink ref="D167" r:id="rId123" display="https://ondablanca.com.ar/detalle.php?id=1202/1&amp;PALETTE=JUEGO-DE-SABANAS-PALETTE-GLASS-200-HILOS-TWIN"/>
    <hyperlink ref="D170" r:id="rId124" display="https://ondablanca.com.ar/detalle.php?id=1076&amp;PALETTE=JUEGO-DE-SABANAS-PALETTE-LINES-FULL"/>
    <hyperlink ref="D173" r:id="rId125" display="https://ondablanca.com.ar/detalle.php?id=1074/1&amp;PALETTE=JUEGO-DE-SABANAS-PALETTE-LINES-TWIN"/>
    <hyperlink ref="D26" r:id="rId126" display="https://ondablanca.com.ar/detalle.php?id=1871&amp;ALCOYANA=JUEGO-DE-SABANAS-ALCOYANA-ESTUDIO-1-1-2-PLAZAS"/>
    <hyperlink ref="D69" r:id="rId127" display="https://ondablanca.com.ar/detalle.php?id=3056&amp;CITY-BLANCO=JUEGO-DE-SABANAS-CITY-BLANCO-RAYADA-1-1-2-PLAZAS"/>
    <hyperlink ref="D70" r:id="rId128" display="https://ondablanca.com.ar/detalle.php?id=3057&amp;CITY-BLANCO=JUEGO-DE-SABANAS-CITY-BLANCO-RAYADA-2-1-2-PLAZAS"/>
    <hyperlink ref="D63" r:id="rId129" display="https://ondablanca.com.ar/detalle.php?id=2278&amp;CANNON=JUEGO-DE-SABANAS-CANNON-STYLE-FULL"/>
    <hyperlink ref="D64" r:id="rId130" display="https://ondablanca.com.ar/detalle.php?id=2280&amp;CANNON=JUEGO-DE-SABANAS-CANNON-STYLE-KING"/>
    <hyperlink ref="D65" r:id="rId131" display="https://ondablanca.com.ar/detalle.php?id=2279&amp;CANNON=JUEGO-DE-SABANAS-CANNON-STYLE-QUEEN"/>
    <hyperlink ref="D149" r:id="rId132" display="https://ondablanca.com.ar/detalle.php?id=7041&amp;KAVANAGH=JUEGO-DE-SABANAS-KAVANAGH-SOFT-BASIC-1-1-2-PLAZAS"/>
    <hyperlink ref="D150" r:id="rId133" display="https://ondablanca.com.ar/detalle.php?id=7541&amp;KAVANAGH=JUEGO-DE-SABANAS-KAVANAGH-SOFT-BASIC-2-1-2-PLAZAS"/>
    <hyperlink ref="D66" r:id="rId134" display="https://ondablanca.com.ar/detalle.php?id=2277&amp;CANNON=JUEGO-DE-SABANAS-CANNON-STYLE-TWIN"/>
    <hyperlink ref="D177" r:id="rId135" display="https://ondablanca.com.ar/detalle.php?id=1324&amp;PALETTE=JUEGO-DE-SABANAS-PALETTE-LOOK-BASIC-2-1-2"/>
    <hyperlink ref="D178" r:id="rId136" display="https://ondablanca.com.ar/detalle.php?id=1326&amp;PALETTE=JUEGO-DE-SABANAS-PALETTE-LOOK-BASIC-KING"/>
    <hyperlink ref="D104" r:id="rId137" display="https://ondablanca.com.ar/detalle.php?id=0627&amp;DANUBIO=JUEGO-DE-SABANAS-DANUBIO-ENTRELINEAS-KING"/>
    <hyperlink ref="D44" r:id="rId138" display="https://ondablanca.com.ar/detalle.php?id=02020&amp;CAMPOMAYO=JUEGO-DE-SABANAS-CAMPOMAYO-1-1-2"/>
    <hyperlink ref="D45" r:id="rId139" display="https://ondablanca.com.ar/detalle.php?id=02021&amp;CAMPOMAYO=JUEGO-DE-SABANAS-CAMPOMAYO-2-1-2"/>
    <hyperlink ref="D46" r:id="rId140" display="https://ondablanca.com.ar/detalle.php?id=02022&amp;CAMPOMAYO=JUEGO-DE-SABANAS-CAMPOMAYO-QUEEN"/>
    <hyperlink ref="D72" r:id="rId141" display="https://ondablanca.com.ar/detalle.php?id=1113/1&amp;DANUBIO=JUEGO-DE-SABANAS-DANUBIO-300-HILOS-KING"/>
    <hyperlink ref="D73" r:id="rId142" display="https://ondablanca.com.ar/detalle.php?id=1112/1&amp;DANUBIO=JUEGO-DE-SABANAS-DANUBIO-300-HILOS-QUEEN"/>
    <hyperlink ref="D191" r:id="rId143" display="https://ondablanca.com.ar/detalle.php?id=7716&amp;LE-KARIM=JUEGO-DE-SABANAS-ULTRA-COTTON-LUXURY-KING"/>
    <hyperlink ref="D161" r:id="rId144" display="https://ondablanca.com.ar/detalle.php?id=1075/01&amp;PALETTE=JUEGO-DE-SABANAS-PALETTE-ACCENT-KING"/>
    <hyperlink ref="D162" r:id="rId145" display="https://ondablanca.com.ar/detalle.php?id=432/1&amp;PALETTE=JUEGO-DE-SABANAS-PALETTE-FREE-1-1-2"/>
    <hyperlink ref="D163" r:id="rId146" display="https://ondablanca.com.ar/productos.php?busca=434%2F1&amp;x=0&amp;y=0"/>
    <hyperlink ref="D164" r:id="rId147" display="https://ondablanca.com.ar/detalle.php?id=433/1&amp;PALETTE=JUEGO-DE-SABANAS-PALETTE-FREE-QUEEN"/>
    <hyperlink ref="D13" r:id="rId148" display="https://ondablanca.com.ar/detalle.php?id=4345&amp;DINA-GERADE=SABANA-AJUSTABLE-DINA-GERADE-TWIN"/>
    <hyperlink ref="D93" r:id="rId149" display="https://ondablanca.com.ar/detalle.php?id=0638&amp;DANUBIO=JUEGO-DE-SABANAS-DANUBIO-DONNA-UOMO-144H-1-1-2-PLAZA"/>
    <hyperlink ref="D94" r:id="rId150" display="https://ondablanca.com.ar/detalle.php?id=0639&amp;DANUBIO=JUEGO-DE-SABANAS-DANUBIO-DONNA-UOMO-144H-2-1-2-PLAZAS"/>
    <hyperlink ref="D95" r:id="rId151" display="https://ondablanca.com.ar/detalle.php?id=0640&amp;DANUBIO=JUEGO-DE-SABANAS-DANUBIO-DONNA-UOMO-144H-KING"/>
    <hyperlink ref="D112" r:id="rId152" display="https://ondablanca.com.ar/detalle.php?id=2318&amp;DANUBIO=JUEGO-DE-SABANAS-DANUBIO-GRAFISMO-1-1-2-PLAZAS"/>
    <hyperlink ref="D113" r:id="rId153" display="https://ondablanca.com.ar/detalle.php?id=2319&amp;DANUBIO=JUEGO-DE-SABANAS-DANUBIO-GRAFISMO-2-1-2-PLAZAS"/>
    <hyperlink ref="D19" r:id="rId154" display="https://ondablanca.com.ar/detalle.php?id=5433&amp;ALCOYANA=JUEGO-DE-SABANAS-ALCOYANA-BRODERIE-KING"/>
    <hyperlink ref="D20" r:id="rId155" display="https://ondablanca.com.ar/detalle.php?id=5432&amp;ALCOYANA=JUEGO-DE-SABANAS-ALCOYANA-BRODERIE-QUEEN"/>
    <hyperlink ref="D33" r:id="rId156" display="https://ondablanca.com.ar/detalle.php?id=7406&amp;AMARELO=JUEGO-DE-SABANAS-AMARELO-180-HILOS-1-1-2-PLAZA"/>
    <hyperlink ref="D34" r:id="rId157" display="https://ondablanca.com.ar/detalle.php?id=7407&amp;AMARELO=JUEGO-DE-SABANAS-AMARELO-180-HILOS-QUEEN"/>
    <hyperlink ref="D61" r:id="rId158" display="https://ondablanca.com.ar/detalle.php?id=7027&amp;CANNON=JUEGO-DE-SABANAS-CANNON-FIELDCREST-LISAS-QUEEN"/>
    <hyperlink ref="D62" r:id="rId159" display="https://ondablanca.com.ar/detalle.php?id=7025&amp;CANNON=JUEGO-DE-SABANAS-CANNON-FIELDCREST-LISAS-TWIN"/>
    <hyperlink ref="D158" r:id="rId160" display="https://ondablanca.com.ar/detalle.php?id=1673&amp;MARIAGES=JUEGO-DE-SABANAS-MARIAGES-HOME-TWIN"/>
    <hyperlink ref="D168" r:id="rId161" display="https://ondablanca.com.ar/detalle.php?id=1161&amp;PALETTE=JUEGO-DE-SABANAS-PALETTE-IVORY-KING"/>
    <hyperlink ref="D169" r:id="rId162" display="https://ondablanca.com.ar/detalle.php?id=1160&amp;PALETTE=JUEGO-DE-SABANAS-PALETTE-IVORY-QUEEN"/>
    <hyperlink ref="D183" r:id="rId163" display="https://ondablanca.com.ar/detalle.php?id=1665&amp;PRIMACY=JUEGO-DE-SABANAS-PRIMACY-FULL"/>
    <hyperlink ref="D184" r:id="rId164" display="https://ondablanca.com.ar/detalle.php?id=1666&amp;PRIMACY=JUEGO-DE-SABANAS-PRIMACY-QUEEN"/>
    <hyperlink ref="D86" r:id="rId165"/>
    <hyperlink ref="D36" r:id="rId166" display="https://ondablanca.com.ar/detalle.php?id=1771&amp;BELGRANO=JUEGO-DE-SABANAS-BLANCO-BELGRANO-2-1-2-PLAZAS"/>
    <hyperlink ref="D40" r:id="rId167" display="https://ondablanca.com.ar/detalle.php?id=3151&amp;BLANCO-PARIS=JUEGO-DE-SABANAS-BLANCO-PARIS-WASHED-2-1-2-PLAZAS"/>
    <hyperlink ref="D43" r:id="rId168" display="https://ondablanca.com.ar/detalle.php?id=1237&amp;CAMARO=JUEGO-DE-SABANAS-CAMARO-ALLEGRA-KING"/>
    <hyperlink ref="D47" r:id="rId169" display="https://ondablanca.com.ar/detalle.php?id=3021&amp;CAMPOMAYO=JUEGO-DE-SABANAS-CAMPOMAYO-SAUVIGNON-QUEEN"/>
    <hyperlink ref="D48" r:id="rId170" display="https://ondablanca.com.ar/detalle.php?id=3020&amp;CAMPOMAYO=JUEGO-DE-SABANAS-CAMPOMAYO-SAUVIGNON-TWIN"/>
    <hyperlink ref="D74" r:id="rId171" display="https://ondablanca.com.ar/detalle.php?id=1110/1&amp;DANUBIO=JUEGO-DE-SABANAS-DANUBIO-400-HILOS-KING"/>
    <hyperlink ref="D75" r:id="rId172" display="https://ondablanca.com.ar/detalle.php?id=1109/1&amp;DANUBIO=JUEGO-DE-SABANAS-DANUBIO-400-HILOS-QUEEN"/>
    <hyperlink ref="D85" r:id="rId173" display="https://ondablanca.com.ar/detalle.php?id=72/1&amp;DANUBIO=JUEGO-DE-SABANAS-DANUBIO-COLORS-144H-100-KING"/>
    <hyperlink ref="D109" r:id="rId174" display="https://ondablanca.com.ar/detalle.php?id=524/1&amp;DANUBIO=JUEGO-DE-SABANAS-DANUBIO-GEO-144H-1-1-2"/>
    <hyperlink ref="D110" r:id="rId175" display="https://ondablanca.com.ar/detalle.php?id=525/1&amp;DANUBIO=JUEGO-DE-SABANAS-DANUBIO-GEO-144H-2-1-2"/>
    <hyperlink ref="D111" r:id="rId176" display="https://ondablanca.com.ar/detalle.php?id=526/1&amp;DANUBIO=JUEGO-DE-SABANAS-DANUBIO-GEO-144H-KING"/>
    <hyperlink ref="D124" r:id="rId177" display="https://ondablanca.com.ar/detalle.php?id=2630&amp;DANUBIO=JUEGO-DE-SABANAS-DANUBIO-STRIPES-144H-1-1-2-PLAZAS"/>
    <hyperlink ref="D125" r:id="rId178" display="https://ondablanca.com.ar/detalle.php?id=2631&amp;DANUBIO=JUEGO-DE-SABANAS-DANUBIO-STRIPES-144H-FULL"/>
    <hyperlink ref="D126" r:id="rId179" display="https://ondablanca.com.ar/detalle.php?id=2633&amp;DANUBIO=JUEGO-DE-SABANAS-DANUBIO-STRIPES-144H-KING"/>
    <hyperlink ref="D127" r:id="rId180" display="https://ondablanca.com.ar/detalle.php?id=2632&amp;DANUBIO=JUEGO-DE-SABANAS-DANUBIO-STRIPES-144H-QUEEN"/>
    <hyperlink ref="D148" r:id="rId181" display="https://ondablanca.com.ar/detalle.php?id=7021&amp;KAVANAGH=JUEGO-DE-SABANAS-KAVANAGH-SOFT-2-1-2-PLAZAS"/>
  </hyperlinks>
  <pageMargins left="0.7" right="0.7" top="0.75" bottom="0.75" header="0.3" footer="0.3"/>
  <pageSetup paperSize="9" orientation="portrait" r:id="rId182"/>
  <ignoredErrors>
    <ignoredError sqref="A89 A102 A103:A104 A17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5"/>
  <sheetViews>
    <sheetView workbookViewId="0">
      <pane ySplit="2" topLeftCell="A3" activePane="bottomLeft" state="frozen"/>
      <selection activeCell="B15" sqref="B15"/>
      <selection pane="bottomLeft" activeCell="D2" sqref="D2"/>
    </sheetView>
  </sheetViews>
  <sheetFormatPr baseColWidth="10" defaultRowHeight="15" x14ac:dyDescent="0.25"/>
  <cols>
    <col min="1" max="1" width="7.140625" style="39" bestFit="1" customWidth="1"/>
    <col min="2" max="2" width="58" bestFit="1" customWidth="1"/>
    <col min="3" max="3" width="9" style="1" bestFit="1" customWidth="1"/>
    <col min="4" max="4" width="13" style="1" bestFit="1" customWidth="1"/>
    <col min="5" max="5" width="5" bestFit="1" customWidth="1"/>
    <col min="6" max="6" width="44.5703125" customWidth="1"/>
  </cols>
  <sheetData>
    <row r="1" spans="1:7" s="3" customFormat="1" ht="18.75" customHeight="1" x14ac:dyDescent="0.25">
      <c r="A1" s="82" t="s">
        <v>688</v>
      </c>
      <c r="B1" s="82"/>
      <c r="C1" s="82"/>
      <c r="D1" s="14" t="s">
        <v>689</v>
      </c>
      <c r="F1" s="4"/>
      <c r="G1" s="4"/>
    </row>
    <row r="2" spans="1:7" s="3" customFormat="1" ht="18.75" customHeight="1" x14ac:dyDescent="0.25">
      <c r="A2" s="49" t="s">
        <v>0</v>
      </c>
      <c r="B2" s="50" t="s">
        <v>1</v>
      </c>
      <c r="C2" s="51" t="s">
        <v>681</v>
      </c>
      <c r="D2" s="10">
        <f>Cubrecamas!D2</f>
        <v>45401</v>
      </c>
      <c r="F2" s="4"/>
      <c r="G2" s="4"/>
    </row>
    <row r="3" spans="1:7" s="3" customFormat="1" ht="18.75" customHeight="1" x14ac:dyDescent="0.25">
      <c r="A3" s="5"/>
      <c r="B3" s="24" t="s">
        <v>66</v>
      </c>
      <c r="C3" s="7"/>
      <c r="F3" s="60" t="s">
        <v>741</v>
      </c>
      <c r="G3"/>
    </row>
    <row r="4" spans="1:7" x14ac:dyDescent="0.25">
      <c r="A4" s="36" t="s">
        <v>64</v>
      </c>
      <c r="B4" s="27" t="s">
        <v>65</v>
      </c>
      <c r="C4" s="28">
        <f>VLOOKUP(A4,Proveedor!A:C,3,0)</f>
        <v>8290</v>
      </c>
      <c r="D4" s="15" t="s">
        <v>695</v>
      </c>
    </row>
    <row r="5" spans="1:7" x14ac:dyDescent="0.25">
      <c r="A5" s="36" t="s">
        <v>67</v>
      </c>
      <c r="B5" s="27" t="s">
        <v>68</v>
      </c>
      <c r="C5" s="28">
        <f>VLOOKUP(A5,Proveedor!A:C,3,0)</f>
        <v>11250</v>
      </c>
      <c r="D5" s="15" t="s">
        <v>695</v>
      </c>
      <c r="F5" s="58" t="s">
        <v>748</v>
      </c>
    </row>
    <row r="6" spans="1:7" x14ac:dyDescent="0.25">
      <c r="A6" s="27" t="s">
        <v>1413</v>
      </c>
      <c r="B6" s="27" t="s">
        <v>1414</v>
      </c>
      <c r="C6" s="28">
        <f>VLOOKUP(A6,Proveedor!A:C,3,0)</f>
        <v>17500</v>
      </c>
      <c r="D6" s="15" t="s">
        <v>695</v>
      </c>
      <c r="F6" s="59" t="s">
        <v>749</v>
      </c>
    </row>
    <row r="7" spans="1:7" x14ac:dyDescent="0.25">
      <c r="A7" s="27" t="s">
        <v>1925</v>
      </c>
      <c r="B7" s="27" t="s">
        <v>1926</v>
      </c>
      <c r="C7" s="28">
        <f>VLOOKUP(A7,Proveedor!A:C,3,0)</f>
        <v>12300</v>
      </c>
      <c r="D7" s="15"/>
    </row>
    <row r="8" spans="1:7" x14ac:dyDescent="0.25">
      <c r="A8" s="27" t="s">
        <v>1415</v>
      </c>
      <c r="B8" s="27" t="s">
        <v>1416</v>
      </c>
      <c r="C8" s="28">
        <f>VLOOKUP(A8,Proveedor!A:C,3,0)</f>
        <v>7600</v>
      </c>
      <c r="D8" s="15" t="s">
        <v>695</v>
      </c>
      <c r="F8" s="58" t="s">
        <v>742</v>
      </c>
    </row>
    <row r="9" spans="1:7" x14ac:dyDescent="0.25">
      <c r="A9" s="27" t="s">
        <v>1417</v>
      </c>
      <c r="B9" s="27" t="s">
        <v>1418</v>
      </c>
      <c r="C9" s="28">
        <f>VLOOKUP(A9,Proveedor!A:C,3,0)</f>
        <v>14600.01</v>
      </c>
      <c r="D9" s="15" t="s">
        <v>695</v>
      </c>
      <c r="F9" s="57" t="s">
        <v>1932</v>
      </c>
    </row>
    <row r="10" spans="1:7" x14ac:dyDescent="0.25">
      <c r="A10" s="26" t="s">
        <v>1211</v>
      </c>
      <c r="B10" s="27" t="s">
        <v>813</v>
      </c>
      <c r="C10" s="28">
        <f>VLOOKUP(A10,Proveedor!A:C,3,0)</f>
        <v>4780</v>
      </c>
      <c r="D10" s="15" t="s">
        <v>695</v>
      </c>
      <c r="F10" s="25" t="s">
        <v>747</v>
      </c>
    </row>
    <row r="11" spans="1:7" x14ac:dyDescent="0.25">
      <c r="A11" s="26" t="s">
        <v>850</v>
      </c>
      <c r="B11" s="27" t="s">
        <v>69</v>
      </c>
      <c r="C11" s="28">
        <f>VLOOKUP(A11,Proveedor!A:C,3,0)</f>
        <v>7170</v>
      </c>
      <c r="D11" s="15" t="s">
        <v>695</v>
      </c>
      <c r="F11" s="25" t="s">
        <v>743</v>
      </c>
    </row>
    <row r="12" spans="1:7" x14ac:dyDescent="0.25">
      <c r="A12" s="27" t="s">
        <v>1264</v>
      </c>
      <c r="B12" s="27" t="s">
        <v>1265</v>
      </c>
      <c r="C12" s="28">
        <f>VLOOKUP(A12,Proveedor!A:C,3,0)</f>
        <v>14420.01</v>
      </c>
      <c r="D12" s="15" t="s">
        <v>695</v>
      </c>
    </row>
    <row r="13" spans="1:7" x14ac:dyDescent="0.25">
      <c r="A13" s="27" t="s">
        <v>1266</v>
      </c>
      <c r="B13" s="27" t="s">
        <v>1267</v>
      </c>
      <c r="C13" s="28">
        <f>VLOOKUP(A13,Proveedor!A:C,3,0)</f>
        <v>18460</v>
      </c>
      <c r="D13" s="15" t="s">
        <v>695</v>
      </c>
      <c r="F13" s="58" t="s">
        <v>744</v>
      </c>
    </row>
    <row r="14" spans="1:7" x14ac:dyDescent="0.25">
      <c r="A14" s="26" t="s">
        <v>851</v>
      </c>
      <c r="B14" s="27" t="s">
        <v>70</v>
      </c>
      <c r="C14" s="28">
        <f>VLOOKUP(A14,Proveedor!A:C,3,0)</f>
        <v>9920</v>
      </c>
      <c r="D14" s="15" t="s">
        <v>695</v>
      </c>
      <c r="F14" s="57" t="s">
        <v>1931</v>
      </c>
    </row>
    <row r="15" spans="1:7" x14ac:dyDescent="0.25">
      <c r="A15" s="26" t="s">
        <v>852</v>
      </c>
      <c r="B15" s="27" t="s">
        <v>71</v>
      </c>
      <c r="C15" s="28">
        <f>VLOOKUP(A15,Proveedor!A:C,3,0)</f>
        <v>15530</v>
      </c>
      <c r="D15" s="15" t="s">
        <v>695</v>
      </c>
      <c r="F15" s="25" t="s">
        <v>745</v>
      </c>
    </row>
    <row r="16" spans="1:7" x14ac:dyDescent="0.25">
      <c r="A16" s="27" t="s">
        <v>1268</v>
      </c>
      <c r="B16" s="27" t="s">
        <v>1270</v>
      </c>
      <c r="C16" s="28">
        <f>VLOOKUP(A16,Proveedor!A:C,3,0)</f>
        <v>12660</v>
      </c>
      <c r="D16" s="15" t="s">
        <v>695</v>
      </c>
      <c r="F16" s="25" t="s">
        <v>746</v>
      </c>
    </row>
    <row r="17" spans="1:6" x14ac:dyDescent="0.25">
      <c r="A17" s="27" t="s">
        <v>1269</v>
      </c>
      <c r="B17" s="27" t="s">
        <v>1271</v>
      </c>
      <c r="C17" s="28">
        <f>VLOOKUP(A17,Proveedor!A:C,3,0)</f>
        <v>19030</v>
      </c>
      <c r="D17" s="15" t="s">
        <v>695</v>
      </c>
    </row>
    <row r="18" spans="1:6" x14ac:dyDescent="0.25">
      <c r="A18" s="27" t="s">
        <v>1591</v>
      </c>
      <c r="B18" s="27" t="s">
        <v>1592</v>
      </c>
      <c r="C18" s="28">
        <f>VLOOKUP(A18,Proveedor!A:C,3,0)</f>
        <v>7100</v>
      </c>
      <c r="D18" s="15" t="s">
        <v>695</v>
      </c>
      <c r="F18" s="58" t="s">
        <v>1668</v>
      </c>
    </row>
    <row r="19" spans="1:6" x14ac:dyDescent="0.25">
      <c r="A19" s="26" t="s">
        <v>72</v>
      </c>
      <c r="B19" s="27" t="s">
        <v>73</v>
      </c>
      <c r="C19" s="28">
        <f>VLOOKUP(A19,Proveedor!A:C,3,0)</f>
        <v>15800</v>
      </c>
      <c r="D19" s="15" t="s">
        <v>695</v>
      </c>
      <c r="F19" s="57" t="s">
        <v>1933</v>
      </c>
    </row>
    <row r="20" spans="1:6" x14ac:dyDescent="0.25">
      <c r="A20" s="27" t="s">
        <v>1600</v>
      </c>
      <c r="B20" s="27" t="s">
        <v>1601</v>
      </c>
      <c r="C20" s="28">
        <f>VLOOKUP(A20,Proveedor!A:C,3,0)</f>
        <v>11900</v>
      </c>
      <c r="D20" s="15" t="s">
        <v>695</v>
      </c>
      <c r="F20" s="25" t="s">
        <v>1666</v>
      </c>
    </row>
    <row r="21" spans="1:6" x14ac:dyDescent="0.25">
      <c r="A21" s="26" t="s">
        <v>853</v>
      </c>
      <c r="B21" s="27" t="s">
        <v>74</v>
      </c>
      <c r="C21" s="28">
        <f>VLOOKUP(A21,Proveedor!A:C,3,0)</f>
        <v>5510</v>
      </c>
      <c r="D21" s="15" t="s">
        <v>695</v>
      </c>
      <c r="F21" s="25" t="s">
        <v>1667</v>
      </c>
    </row>
    <row r="22" spans="1:6" x14ac:dyDescent="0.25">
      <c r="A22" s="26" t="s">
        <v>854</v>
      </c>
      <c r="B22" s="27" t="s">
        <v>75</v>
      </c>
      <c r="C22" s="28">
        <f>VLOOKUP(A22,Proveedor!A:C,3,0)</f>
        <v>5800</v>
      </c>
      <c r="D22" s="15" t="s">
        <v>695</v>
      </c>
    </row>
    <row r="23" spans="1:6" x14ac:dyDescent="0.25">
      <c r="A23" s="26" t="s">
        <v>803</v>
      </c>
      <c r="B23" s="27" t="s">
        <v>76</v>
      </c>
      <c r="C23" s="28">
        <f>VLOOKUP(A23,Proveedor!A:C,3,0)</f>
        <v>22930</v>
      </c>
      <c r="D23" s="15" t="s">
        <v>695</v>
      </c>
    </row>
    <row r="24" spans="1:6" x14ac:dyDescent="0.25">
      <c r="A24" s="27" t="s">
        <v>1237</v>
      </c>
      <c r="B24" s="27" t="s">
        <v>1238</v>
      </c>
      <c r="C24" s="28">
        <f>VLOOKUP(A24,Proveedor!A:C,3,0)</f>
        <v>20450</v>
      </c>
      <c r="D24" s="15" t="s">
        <v>695</v>
      </c>
    </row>
    <row r="25" spans="1:6" x14ac:dyDescent="0.25">
      <c r="A25" s="26" t="s">
        <v>77</v>
      </c>
      <c r="B25" s="27" t="s">
        <v>78</v>
      </c>
      <c r="C25" s="28">
        <f>VLOOKUP(A25,Proveedor!A:C,3,0)</f>
        <v>20300</v>
      </c>
      <c r="D25" s="15" t="s">
        <v>695</v>
      </c>
    </row>
    <row r="26" spans="1:6" x14ac:dyDescent="0.25">
      <c r="A26" s="27" t="s">
        <v>1469</v>
      </c>
      <c r="B26" s="27" t="s">
        <v>1470</v>
      </c>
      <c r="C26" s="28">
        <f>VLOOKUP(A26,Proveedor!A:C,3,0)</f>
        <v>21892</v>
      </c>
      <c r="D26" s="15" t="s">
        <v>695</v>
      </c>
    </row>
    <row r="27" spans="1:6" x14ac:dyDescent="0.25">
      <c r="A27" s="33" t="s">
        <v>856</v>
      </c>
      <c r="B27" s="29" t="s">
        <v>787</v>
      </c>
      <c r="C27" s="28">
        <f>VLOOKUP(A27,Proveedor!A:C,3,0)</f>
        <v>36399.99</v>
      </c>
      <c r="D27" s="15" t="s">
        <v>695</v>
      </c>
    </row>
    <row r="28" spans="1:6" x14ac:dyDescent="0.25">
      <c r="A28" s="26" t="s">
        <v>815</v>
      </c>
      <c r="B28" s="27" t="s">
        <v>814</v>
      </c>
      <c r="C28" s="28">
        <f>VLOOKUP(A28,Proveedor!A:C,3,0)</f>
        <v>15760</v>
      </c>
      <c r="D28" s="15" t="s">
        <v>695</v>
      </c>
    </row>
    <row r="29" spans="1:6" x14ac:dyDescent="0.25">
      <c r="A29" s="27" t="s">
        <v>1927</v>
      </c>
      <c r="B29" s="27" t="s">
        <v>1928</v>
      </c>
      <c r="C29" s="28">
        <f>VLOOKUP(A29,Proveedor!A:C,3,0)</f>
        <v>6600.01</v>
      </c>
      <c r="D29" s="15"/>
    </row>
    <row r="30" spans="1:6" x14ac:dyDescent="0.25">
      <c r="A30" s="26" t="s">
        <v>933</v>
      </c>
      <c r="B30" s="27" t="s">
        <v>781</v>
      </c>
      <c r="C30" s="28">
        <f>VLOOKUP(A30,Proveedor!A:C,3,0)</f>
        <v>13200</v>
      </c>
      <c r="D30" s="15" t="s">
        <v>695</v>
      </c>
    </row>
    <row r="31" spans="1:6" ht="19.5" x14ac:dyDescent="0.25">
      <c r="A31" s="79" t="s">
        <v>706</v>
      </c>
      <c r="B31" s="79"/>
      <c r="C31" s="83"/>
      <c r="D31" s="3"/>
    </row>
    <row r="32" spans="1:6" x14ac:dyDescent="0.25">
      <c r="A32" s="34" t="s">
        <v>974</v>
      </c>
      <c r="B32" s="30" t="s">
        <v>310</v>
      </c>
      <c r="C32" s="28">
        <f>VLOOKUP(A32,Proveedor!A:C,3,0)</f>
        <v>9700</v>
      </c>
      <c r="D32" s="15" t="s">
        <v>695</v>
      </c>
    </row>
    <row r="33" spans="1:4" x14ac:dyDescent="0.25">
      <c r="A33" s="26" t="s">
        <v>311</v>
      </c>
      <c r="B33" s="27" t="s">
        <v>312</v>
      </c>
      <c r="C33" s="28">
        <f>VLOOKUP(A33,Proveedor!A:C,3,0)</f>
        <v>7613.99</v>
      </c>
      <c r="D33" s="15" t="s">
        <v>695</v>
      </c>
    </row>
    <row r="34" spans="1:4" x14ac:dyDescent="0.25">
      <c r="A34" s="33" t="s">
        <v>313</v>
      </c>
      <c r="B34" s="29" t="s">
        <v>314</v>
      </c>
      <c r="C34" s="28">
        <f>VLOOKUP(A34,Proveedor!A:C,3,0)</f>
        <v>5600</v>
      </c>
      <c r="D34" s="15" t="s">
        <v>695</v>
      </c>
    </row>
    <row r="35" spans="1:4" x14ac:dyDescent="0.25">
      <c r="A35" s="27" t="s">
        <v>1450</v>
      </c>
      <c r="B35" s="27" t="s">
        <v>1451</v>
      </c>
      <c r="C35" s="28">
        <f>VLOOKUP(A35,Proveedor!A:C,3,0)</f>
        <v>9470</v>
      </c>
      <c r="D35" s="35" t="s">
        <v>695</v>
      </c>
    </row>
  </sheetData>
  <sortState ref="A35:B35">
    <sortCondition ref="B35"/>
  </sortState>
  <mergeCells count="2">
    <mergeCell ref="A31:C31"/>
    <mergeCell ref="A1:C1"/>
  </mergeCells>
  <hyperlinks>
    <hyperlink ref="D4" r:id="rId1"/>
    <hyperlink ref="D5" r:id="rId2"/>
    <hyperlink ref="D15" r:id="rId3"/>
    <hyperlink ref="D14" r:id="rId4"/>
    <hyperlink ref="D11" r:id="rId5"/>
    <hyperlink ref="D23" r:id="rId6"/>
    <hyperlink ref="D25" r:id="rId7"/>
    <hyperlink ref="D22" r:id="rId8"/>
    <hyperlink ref="D21" r:id="rId9"/>
    <hyperlink ref="D32" r:id="rId10"/>
    <hyperlink ref="D33" r:id="rId11"/>
    <hyperlink ref="D34" r:id="rId12"/>
    <hyperlink ref="D19" r:id="rId13"/>
    <hyperlink ref="D27" r:id="rId14" display="https://ondablanca.com.ar/detalle.php?id=3710&amp;HAUSSMAN=ALMOHADA-VISCOELASTICA-HAUSSMAN-KING"/>
    <hyperlink ref="D28" r:id="rId15" display="https://ondablanca.com.ar/detalle.php?id=3930&amp;DORMICLASS=ALMOHADA-VISCOELASTICA-DORMICLASS-PICCOLA"/>
    <hyperlink ref="D30" r:id="rId16" display="https://ondablanca.com.ar/detalle.php?id=4279&amp;HAUSSMAN=CUELLO-DE-VIAJE-HAUSSMAN"/>
    <hyperlink ref="D10" r:id="rId17" display="https://ondablanca.com.ar/detalle.php?id=3110&amp;DORMICLASS=ALMOHADA-DORMICLASS-BASICA-70x40"/>
    <hyperlink ref="D12" r:id="rId18" display="https://ondablanca.com.ar/detalle.php?id=3610&amp;DORMICLASS=ALMOHADA-DORMICLASS-PLATINUM-HOTEL-SUAVE-70x50"/>
    <hyperlink ref="D13" r:id="rId19" display="https://ondablanca.com.ar/detalle.php?id=3620&amp;DORMICLASS=ALMOHADA-DORMICLASS-PLATINUM-HOTEL-SUAVE-90x50"/>
    <hyperlink ref="D16" r:id="rId20" display="https://ondablanca.com.ar/detalle.php?id=3474&amp;DORMICLASS=ALMOHADA-DORMICLASS-SENSATION-DUVET-70x40"/>
    <hyperlink ref="D24" r:id="rId21" display="https://ondablanca.com.ar/detalle.php?id=3931&amp;DORMICLASS=ALMOHADA-VISCOELASTICA-DORMICLASS"/>
    <hyperlink ref="D17" r:id="rId22" display="https://ondablanca.com.ar/detalle.php?id=3495&amp;DORMICLASS=ALMOHADA-DORMICLASS-SENSATION-DUVET-90x50"/>
    <hyperlink ref="D6" r:id="rId23" display="https://ondablanca.com.ar/detalle.php?id=3207&amp;BED-CO=ALMOHADA-BED-CO-HOTEL-COLLECTION-PREMIUM"/>
    <hyperlink ref="D8" r:id="rId24" display="https://ondablanca.com.ar/detalle.php?id=3217&amp;BED-CO=ALMOHADA-BED-CO-SEPARADOR-DE-RODILLAS"/>
    <hyperlink ref="D9" r:id="rId25" display="https://ondablanca.com.ar/detalle.php?id=3206&amp;BED-CO=ALMOHADA-BED-CO-TRIANGULAR-3D"/>
    <hyperlink ref="D26" r:id="rId26" display="https://ondablanca.com.ar/detalle.php?id=0051&amp;HAUSSMAN=ALMOHADA-VISCOELASTICA-HAUSSMAN-IMPORTADA"/>
    <hyperlink ref="D35" r:id="rId27" display="https://ondablanca.com.ar/detalle.php?id=409&amp;CITY-BLANCO=FUNDA-DE-ALMOHADON-NORDICA"/>
    <hyperlink ref="D18" r:id="rId28" display="https://ondablanca.com.ar/detalle.php?id=3711&amp;FANTASIA=ALMOHADA-FANTASIA-SIMPLY"/>
    <hyperlink ref="D20" r:id="rId29" display="https://ondablanca.com.ar/detalle.php?id=3718&amp;PALETTE=ALMOHADA-PALETTE-URBAN-COMFORT"/>
  </hyperlinks>
  <pageMargins left="0.7" right="0.7" top="0.75" bottom="0.75" header="0.3" footer="0.3"/>
  <pageSetup paperSize="9" orientation="portrait" r:id="rId30"/>
  <ignoredErrors>
    <ignoredError sqref="A28 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Acolchados</vt:lpstr>
      <vt:lpstr>Ambiente</vt:lpstr>
      <vt:lpstr>Baño</vt:lpstr>
      <vt:lpstr>Bebe</vt:lpstr>
      <vt:lpstr>Cocina</vt:lpstr>
      <vt:lpstr>Cubrecamas</vt:lpstr>
      <vt:lpstr>Infantil</vt:lpstr>
      <vt:lpstr>Sabanas</vt:lpstr>
      <vt:lpstr>Almohada</vt:lpstr>
      <vt:lpstr>Proveedor</vt:lpstr>
      <vt:lpstr>Acolchados!Área_de_impresión</vt:lpstr>
      <vt:lpstr>Almohada!Área_de_impresión</vt:lpstr>
      <vt:lpstr>Ambiente!Área_de_impresión</vt:lpstr>
      <vt:lpstr>Baño!Área_de_impresión</vt:lpstr>
      <vt:lpstr>Bebe!Área_de_impresión</vt:lpstr>
      <vt:lpstr>Cocina!Área_de_impresión</vt:lpstr>
      <vt:lpstr>Cubrecamas!Área_de_impresión</vt:lpstr>
      <vt:lpstr>Infantil!Área_de_impresión</vt:lpstr>
      <vt:lpstr>Sabanas!Área_de_impresión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Onda_08_22</cp:lastModifiedBy>
  <cp:lastPrinted>2023-10-27T14:12:42Z</cp:lastPrinted>
  <dcterms:created xsi:type="dcterms:W3CDTF">2022-02-07T17:14:00Z</dcterms:created>
  <dcterms:modified xsi:type="dcterms:W3CDTF">2024-04-23T15:11:09Z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2023-02-09T19:33:54Z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5afd0dc0-c1ce-4466-bc25-9f9fb28db760</vt:lpwstr>
  </property>
  <property fmtid="{D5CDD505-2E9C-101B-9397-08002B2CF9AE}" pid="7" name="MSIP_Label_defa4170-0d19-0005-0004-bc88714345d2_ActionId">
    <vt:lpwstr>f7c1d68a-9f0f-415c-b3c6-d96df113a019</vt:lpwstr>
  </property>
  <property fmtid="{D5CDD505-2E9C-101B-9397-08002B2CF9AE}" pid="8" name="MSIP_Label_defa4170-0d19-0005-0004-bc88714345d2_ContentBits">
    <vt:lpwstr>0</vt:lpwstr>
  </property>
</Properties>
</file>